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35" activeTab="0"/>
  </bookViews>
  <sheets>
    <sheet name="Accounts" sheetId="1" r:id="rId1"/>
    <sheet name="Previous Budgets" sheetId="2" r:id="rId2"/>
  </sheets>
  <definedNames/>
  <calcPr fullCalcOnLoad="1"/>
</workbook>
</file>

<file path=xl/sharedStrings.xml><?xml version="1.0" encoding="utf-8"?>
<sst xmlns="http://schemas.openxmlformats.org/spreadsheetml/2006/main" count="225" uniqueCount="174">
  <si>
    <t>VAT</t>
  </si>
  <si>
    <t>001368</t>
  </si>
  <si>
    <t>001369</t>
  </si>
  <si>
    <t>001367</t>
  </si>
  <si>
    <t>WDDC Precept</t>
  </si>
  <si>
    <t>001376</t>
  </si>
  <si>
    <t>001374</t>
  </si>
  <si>
    <t>001379</t>
  </si>
  <si>
    <t>001380</t>
  </si>
  <si>
    <t>001384</t>
  </si>
  <si>
    <t>001385</t>
  </si>
  <si>
    <t>001378</t>
  </si>
  <si>
    <t>001373</t>
  </si>
  <si>
    <t>001382</t>
  </si>
  <si>
    <t>001377</t>
  </si>
  <si>
    <t>001383</t>
  </si>
  <si>
    <t>001375</t>
  </si>
  <si>
    <t>001389</t>
  </si>
  <si>
    <t>001387</t>
  </si>
  <si>
    <t>001388</t>
  </si>
  <si>
    <t>001371</t>
  </si>
  <si>
    <t>001381</t>
  </si>
  <si>
    <t>001386</t>
  </si>
  <si>
    <t>001391</t>
  </si>
  <si>
    <t>001393</t>
  </si>
  <si>
    <t>001399</t>
  </si>
  <si>
    <t>001394</t>
  </si>
  <si>
    <t>001392</t>
  </si>
  <si>
    <t>001400</t>
  </si>
  <si>
    <t>001398</t>
  </si>
  <si>
    <t>001396</t>
  </si>
  <si>
    <t>Expenses Mr A Reek - Parish Plan</t>
  </si>
  <si>
    <t>Expenses Mrs E Jubb - Parish Plan</t>
  </si>
  <si>
    <t>Expenses Cllr Torrance - Parish Plan</t>
  </si>
  <si>
    <t>Expenses Cllr Knight - Parish Plan</t>
  </si>
  <si>
    <t>Remous Ltd - Printing Parish Plan</t>
  </si>
  <si>
    <t>Yetminster Community Project - Parish Plan</t>
  </si>
  <si>
    <t>SJ Henstridge - Internal Audit</t>
  </si>
  <si>
    <t>Broker Network Ltd - Insurance</t>
  </si>
  <si>
    <t>Mr M Stephen/The Ark - Parish Plan</t>
  </si>
  <si>
    <t>Dorset Community Action - Parish Plan</t>
  </si>
  <si>
    <t>TA Holder - Grass cutting.</t>
  </si>
  <si>
    <t>CS Vickers - Salary April/May</t>
  </si>
  <si>
    <t>Banshee Technologies - Website</t>
  </si>
  <si>
    <t>DAPTC - training</t>
  </si>
  <si>
    <t>Inland Revenue - June</t>
  </si>
  <si>
    <t>Petty Cash</t>
  </si>
  <si>
    <t>The Old School Gallary - Parish Plan</t>
  </si>
  <si>
    <t>CS Vickers - Salary June</t>
  </si>
  <si>
    <t>CS Vickers Salary - July</t>
  </si>
  <si>
    <t>Rhyme Intrinseca PCC - Grant</t>
  </si>
  <si>
    <t>Yetminster &amp; Hillfield PCC - Grant</t>
  </si>
  <si>
    <t>Dorset Blind Association - Grant</t>
  </si>
  <si>
    <t>DAPTC - subscription.</t>
  </si>
  <si>
    <t>Wessex Water</t>
  </si>
  <si>
    <t>001401</t>
  </si>
  <si>
    <t>CS Vickers Salary - Aug/Sept</t>
  </si>
  <si>
    <t>001402</t>
  </si>
  <si>
    <t>Inland Revenue - Aug/Sept</t>
  </si>
  <si>
    <t>001403</t>
  </si>
  <si>
    <t>001404</t>
  </si>
  <si>
    <t>001405</t>
  </si>
  <si>
    <t>BDO Audit</t>
  </si>
  <si>
    <t>001406</t>
  </si>
  <si>
    <t>Mogers Drewett - Solicitors</t>
  </si>
  <si>
    <t>001407</t>
  </si>
  <si>
    <t>CS Vickers expenses</t>
  </si>
  <si>
    <t>001408</t>
  </si>
  <si>
    <t xml:space="preserve">LCTS Grant </t>
  </si>
  <si>
    <t>Wessex Water Refund</t>
  </si>
  <si>
    <t>Conservation Grant</t>
  </si>
  <si>
    <t>Yetminster Scouts - Grant from Youth Club</t>
  </si>
  <si>
    <t>Interest BOI</t>
  </si>
  <si>
    <t>Allotment Rent</t>
  </si>
  <si>
    <t>Sports Club Rent 2013,2014</t>
  </si>
  <si>
    <t>Precept</t>
  </si>
  <si>
    <t>INCOME</t>
  </si>
  <si>
    <t>Fy 14/15</t>
  </si>
  <si>
    <t>FY 13/14</t>
  </si>
  <si>
    <t>FY 12/13</t>
  </si>
  <si>
    <t>FY 11/12</t>
  </si>
  <si>
    <t>FY 10/11</t>
  </si>
  <si>
    <t>FY 09/10</t>
  </si>
  <si>
    <t>FY 08/09</t>
  </si>
  <si>
    <t>Bank Interest</t>
  </si>
  <si>
    <t>Miscellaneous</t>
  </si>
  <si>
    <t>Rents</t>
  </si>
  <si>
    <t>Total Income</t>
  </si>
  <si>
    <t>EXPENDITURE</t>
  </si>
  <si>
    <t>Administration</t>
  </si>
  <si>
    <t>Grants</t>
  </si>
  <si>
    <t>Maintenance</t>
  </si>
  <si>
    <t>Strategic Expenses</t>
  </si>
  <si>
    <t>Training</t>
  </si>
  <si>
    <t>Website Fund</t>
  </si>
  <si>
    <t>Total</t>
  </si>
  <si>
    <t>FY 15/16</t>
  </si>
  <si>
    <t>FY16/17</t>
  </si>
  <si>
    <t xml:space="preserve"> DATE</t>
  </si>
  <si>
    <t>RECEIVED FROM</t>
  </si>
  <si>
    <t>TO WHOM PAID</t>
  </si>
  <si>
    <t>DATE</t>
  </si>
  <si>
    <t>Chqe No</t>
  </si>
  <si>
    <t>BOI Account</t>
  </si>
  <si>
    <t>OPENING BALANCED</t>
  </si>
  <si>
    <t xml:space="preserve"> </t>
  </si>
  <si>
    <t>CLOSING BALANCE</t>
  </si>
  <si>
    <t>Dorset Somerset Air Ambulance</t>
  </si>
  <si>
    <t>001397</t>
  </si>
  <si>
    <t>Inland Revenue</t>
  </si>
  <si>
    <t>001410</t>
  </si>
  <si>
    <t>001411</t>
  </si>
  <si>
    <t>001412</t>
  </si>
  <si>
    <t>CS Vickers- salary Nov</t>
  </si>
  <si>
    <t>001413</t>
  </si>
  <si>
    <t>Inland Revenue - Nov</t>
  </si>
  <si>
    <t>001414</t>
  </si>
  <si>
    <t>001415</t>
  </si>
  <si>
    <t>Glasdon UK Ltd- waste bin</t>
  </si>
  <si>
    <t>001416</t>
  </si>
  <si>
    <t>Waste Bin fixings - Cllr Goater</t>
  </si>
  <si>
    <t>001417</t>
  </si>
  <si>
    <t>001418</t>
  </si>
  <si>
    <t>CS Vickers Salary Dec/Jan</t>
  </si>
  <si>
    <t>001419</t>
  </si>
  <si>
    <t>001420</t>
  </si>
  <si>
    <t>001421</t>
  </si>
  <si>
    <t>001422</t>
  </si>
  <si>
    <t>Neighbour Plan expenses</t>
  </si>
  <si>
    <t>001423</t>
  </si>
  <si>
    <t>001424</t>
  </si>
  <si>
    <t>001425</t>
  </si>
  <si>
    <t>CPRE Membership</t>
  </si>
  <si>
    <t>001426</t>
  </si>
  <si>
    <t>Dorset County Council Bin emptying</t>
  </si>
  <si>
    <t>001427</t>
  </si>
  <si>
    <t>CS Vickers, salary Feb</t>
  </si>
  <si>
    <t>001428</t>
  </si>
  <si>
    <t>001429</t>
  </si>
  <si>
    <t>DAPTC</t>
  </si>
  <si>
    <t>001430</t>
  </si>
  <si>
    <t>001441</t>
  </si>
  <si>
    <t>David Torrance - Display boards</t>
  </si>
  <si>
    <t>001443</t>
  </si>
  <si>
    <t>001444</t>
  </si>
  <si>
    <t>CS Vickers - March</t>
  </si>
  <si>
    <t>001445</t>
  </si>
  <si>
    <t>001446</t>
  </si>
  <si>
    <t>CS Vickers salary - Oct</t>
  </si>
  <si>
    <t>21/1/0/15</t>
  </si>
  <si>
    <t>001409</t>
  </si>
  <si>
    <t>Inland Reveue - July</t>
  </si>
  <si>
    <t>01395</t>
  </si>
  <si>
    <t>Wessex Exhibition Svcs Ltd</t>
  </si>
  <si>
    <t>000203</t>
  </si>
  <si>
    <t>1st Inst LDF Grant</t>
  </si>
  <si>
    <t>LGFS2416-11</t>
  </si>
  <si>
    <t>CPRE Grant for Neighbourhood plan</t>
  </si>
  <si>
    <t xml:space="preserve">Yetminster Scouts </t>
  </si>
  <si>
    <t>Yetminster Scouts water</t>
  </si>
  <si>
    <t xml:space="preserve">Yetminster Sports </t>
  </si>
  <si>
    <t>Yetminster Sports Water</t>
  </si>
  <si>
    <t>Pretty Cash</t>
  </si>
  <si>
    <t>Waste Bins empying</t>
  </si>
  <si>
    <t>DD</t>
  </si>
  <si>
    <t xml:space="preserve"> Commonwealth Flag - Cllr Goater</t>
  </si>
  <si>
    <t xml:space="preserve"> Petty Cash</t>
  </si>
  <si>
    <t>CS Vickers Salary March</t>
  </si>
  <si>
    <t>Remous Ltd - Printing Neighbourhood Plan</t>
  </si>
  <si>
    <t>Grant</t>
  </si>
  <si>
    <t>UPRESENTED CHEQUES</t>
  </si>
  <si>
    <t>Accounts from 5th April 2015 to end March 2016</t>
  </si>
  <si>
    <t>BOI</t>
  </si>
  <si>
    <t>LLOYDS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</si>
</sst>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/mm/yy;@"/>
    <numFmt numFmtId="167" formatCode="#,##0.00_ ;\-#,##0.00\ "/>
    <numFmt numFmtId="168" formatCode="[$-F800]dddd\,\ mmmm\ dd\,\ yyyy"/>
    <numFmt numFmtId="169" formatCode="_-* #,##0_-;\-* #,##0_-;_-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£&quot;#,##0.00;[Red]&quot;£&quot;#,##0.00"/>
  </numFmts>
  <fonts count="7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 val="single"/>
      <sz val="11"/>
      <color rgb="FF000000"/>
      <name val="Arial"/>
      <family val="2"/>
    </font>
    <font>
      <u val="single"/>
      <sz val="12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4"/>
      <name val="Arial"/>
      <family val="2"/>
    </font>
    <font>
      <b/>
      <sz val="10"/>
      <color theme="1"/>
      <name val="Arial"/>
      <family val="2"/>
    </font>
    <font>
      <b/>
      <sz val="10"/>
      <color theme="4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ck"/>
      <bottom style="double"/>
    </border>
    <border>
      <left style="thin"/>
      <right style="thick"/>
      <top/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/>
      <bottom/>
    </border>
    <border>
      <left/>
      <right style="thick"/>
      <top/>
      <bottom/>
    </border>
    <border>
      <left style="double"/>
      <right style="double"/>
      <top/>
      <bottom/>
    </border>
    <border>
      <left style="double"/>
      <right>
        <color indexed="63"/>
      </right>
      <top/>
      <bottom/>
    </border>
    <border>
      <left style="thin"/>
      <right style="thick"/>
      <top style="thick"/>
      <bottom style="double"/>
    </border>
    <border>
      <left/>
      <right/>
      <top style="thick"/>
      <bottom style="double"/>
    </border>
    <border>
      <left style="thin"/>
      <right style="thick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/>
      <bottom/>
    </border>
    <border>
      <left style="thin"/>
      <right style="double"/>
      <top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thick"/>
      <bottom style="thick"/>
    </border>
    <border>
      <left style="thin"/>
      <right style="double"/>
      <top style="thick"/>
      <bottom>
        <color indexed="63"/>
      </bottom>
    </border>
    <border>
      <left style="thin"/>
      <right style="thin"/>
      <top style="thick"/>
      <bottom style="thin"/>
    </border>
    <border>
      <left style="double"/>
      <right style="double"/>
      <top style="thick"/>
      <bottom style="double"/>
    </border>
    <border>
      <left style="thick"/>
      <right style="thick"/>
      <top style="thick"/>
      <bottom style="double"/>
    </border>
    <border>
      <left style="double"/>
      <right style="double"/>
      <top/>
      <bottom style="thin"/>
    </border>
    <border>
      <left style="thick"/>
      <right style="thick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5" fillId="0" borderId="1" applyNumberFormat="0" applyFont="0" applyAlignment="0">
      <protection/>
    </xf>
    <xf numFmtId="4" fontId="0" fillId="0" borderId="2">
      <alignment/>
      <protection locked="0"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164" fontId="4" fillId="0" borderId="3" applyFont="0">
      <alignment/>
      <protection/>
    </xf>
    <xf numFmtId="15" fontId="0" fillId="0" borderId="4" applyNumberFormat="0" applyFont="0" applyAlignment="0">
      <protection/>
    </xf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5" applyNumberFormat="0" applyAlignment="0" applyProtection="0"/>
    <xf numFmtId="0" fontId="46" fillId="28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5" applyNumberFormat="0" applyAlignment="0" applyProtection="0"/>
    <xf numFmtId="0" fontId="55" fillId="0" borderId="10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11" applyNumberFormat="0" applyFont="0" applyAlignment="0" applyProtection="0"/>
    <xf numFmtId="0" fontId="57" fillId="27" borderId="12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right" vertical="center" wrapText="1"/>
    </xf>
    <xf numFmtId="0" fontId="62" fillId="0" borderId="16" xfId="0" applyFont="1" applyBorder="1" applyAlignment="1">
      <alignment vertical="center" wrapText="1"/>
    </xf>
    <xf numFmtId="6" fontId="62" fillId="0" borderId="17" xfId="0" applyNumberFormat="1" applyFont="1" applyBorder="1" applyAlignment="1">
      <alignment horizontal="right" vertical="center" wrapText="1"/>
    </xf>
    <xf numFmtId="0" fontId="63" fillId="0" borderId="16" xfId="0" applyFont="1" applyBorder="1" applyAlignment="1">
      <alignment vertical="center" wrapText="1"/>
    </xf>
    <xf numFmtId="0" fontId="61" fillId="0" borderId="17" xfId="0" applyFont="1" applyBorder="1" applyAlignment="1">
      <alignment horizontal="right" vertical="center" wrapText="1"/>
    </xf>
    <xf numFmtId="6" fontId="61" fillId="0" borderId="17" xfId="0" applyNumberFormat="1" applyFont="1" applyBorder="1" applyAlignment="1">
      <alignment horizontal="right" vertical="center" wrapText="1"/>
    </xf>
    <xf numFmtId="0" fontId="62" fillId="0" borderId="17" xfId="0" applyFont="1" applyBorder="1" applyAlignment="1">
      <alignment horizontal="right" vertical="center" wrapText="1"/>
    </xf>
    <xf numFmtId="0" fontId="64" fillId="0" borderId="16" xfId="0" applyFont="1" applyBorder="1" applyAlignment="1">
      <alignment vertical="center" wrapText="1"/>
    </xf>
    <xf numFmtId="6" fontId="65" fillId="0" borderId="17" xfId="0" applyNumberFormat="1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6" fontId="62" fillId="0" borderId="16" xfId="0" applyNumberFormat="1" applyFont="1" applyBorder="1" applyAlignment="1">
      <alignment horizontal="right" vertical="center" wrapText="1"/>
    </xf>
    <xf numFmtId="0" fontId="62" fillId="0" borderId="16" xfId="0" applyFont="1" applyBorder="1" applyAlignment="1">
      <alignment horizontal="right" vertical="center" wrapText="1"/>
    </xf>
    <xf numFmtId="0" fontId="61" fillId="0" borderId="16" xfId="0" applyFont="1" applyBorder="1" applyAlignment="1">
      <alignment horizontal="right" vertical="center" wrapText="1"/>
    </xf>
    <xf numFmtId="0" fontId="61" fillId="0" borderId="16" xfId="0" applyFont="1" applyBorder="1" applyAlignment="1">
      <alignment vertical="center" wrapText="1"/>
    </xf>
    <xf numFmtId="174" fontId="5" fillId="0" borderId="3" xfId="15" applyNumberFormat="1" applyFont="1" applyBorder="1" applyAlignment="1">
      <alignment horizontal="right"/>
      <protection/>
    </xf>
    <xf numFmtId="0" fontId="5" fillId="0" borderId="0" xfId="0" applyFont="1" applyBorder="1" applyAlignment="1">
      <alignment/>
    </xf>
    <xf numFmtId="0" fontId="0" fillId="0" borderId="0" xfId="0" applyAlignment="1">
      <alignment vertical="center"/>
    </xf>
    <xf numFmtId="0" fontId="66" fillId="0" borderId="0" xfId="0" applyFont="1" applyBorder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" fontId="7" fillId="0" borderId="18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" fontId="7" fillId="0" borderId="18" xfId="0" applyNumberFormat="1" applyFont="1" applyFill="1" applyBorder="1" applyAlignment="1">
      <alignment horizontal="right"/>
    </xf>
    <xf numFmtId="174" fontId="66" fillId="0" borderId="19" xfId="15" applyNumberFormat="1" applyFont="1" applyBorder="1" applyAlignment="1">
      <alignment horizontal="right" vertical="center"/>
      <protection/>
    </xf>
    <xf numFmtId="164" fontId="66" fillId="0" borderId="2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4" fontId="66" fillId="0" borderId="18" xfId="0" applyNumberFormat="1" applyFont="1" applyBorder="1" applyAlignment="1">
      <alignment vertical="center"/>
    </xf>
    <xf numFmtId="0" fontId="66" fillId="0" borderId="0" xfId="0" applyFont="1" applyAlignment="1">
      <alignment/>
    </xf>
    <xf numFmtId="174" fontId="66" fillId="0" borderId="19" xfId="0" applyNumberFormat="1" applyFont="1" applyBorder="1" applyAlignment="1">
      <alignment horizontal="right"/>
    </xf>
    <xf numFmtId="49" fontId="7" fillId="0" borderId="0" xfId="46" applyNumberFormat="1" applyFont="1" applyAlignment="1">
      <alignment horizontal="center"/>
    </xf>
    <xf numFmtId="0" fontId="66" fillId="0" borderId="21" xfId="0" applyFont="1" applyBorder="1" applyAlignment="1">
      <alignment vertical="center"/>
    </xf>
    <xf numFmtId="174" fontId="3" fillId="0" borderId="22" xfId="16" applyNumberFormat="1" applyFont="1" applyBorder="1" applyAlignment="1">
      <alignment horizontal="right"/>
      <protection locked="0"/>
    </xf>
    <xf numFmtId="164" fontId="67" fillId="0" borderId="23" xfId="0" applyNumberFormat="1" applyFont="1" applyBorder="1" applyAlignment="1">
      <alignment/>
    </xf>
    <xf numFmtId="174" fontId="68" fillId="0" borderId="24" xfId="15" applyNumberFormat="1" applyFont="1" applyBorder="1" applyAlignment="1">
      <alignment horizontal="right"/>
      <protection/>
    </xf>
    <xf numFmtId="0" fontId="68" fillId="0" borderId="25" xfId="0" applyFont="1" applyBorder="1" applyAlignment="1">
      <alignment/>
    </xf>
    <xf numFmtId="174" fontId="66" fillId="0" borderId="0" xfId="0" applyNumberFormat="1" applyFont="1" applyBorder="1" applyAlignment="1">
      <alignment horizontal="right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vertical="center"/>
    </xf>
    <xf numFmtId="174" fontId="3" fillId="0" borderId="1" xfId="15" applyNumberFormat="1" applyFont="1" applyBorder="1" applyAlignment="1">
      <alignment vertical="center"/>
      <protection/>
    </xf>
    <xf numFmtId="43" fontId="7" fillId="0" borderId="0" xfId="46" applyFont="1" applyBorder="1" applyAlignment="1">
      <alignment horizontal="center"/>
    </xf>
    <xf numFmtId="0" fontId="66" fillId="0" borderId="0" xfId="0" applyFont="1" applyBorder="1" applyAlignment="1">
      <alignment/>
    </xf>
    <xf numFmtId="17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4" fontId="0" fillId="0" borderId="3" xfId="0" applyNumberFormat="1" applyBorder="1" applyAlignment="1">
      <alignment horizontal="right"/>
    </xf>
    <xf numFmtId="0" fontId="0" fillId="0" borderId="0" xfId="0" applyAlignment="1">
      <alignment/>
    </xf>
    <xf numFmtId="0" fontId="7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69" fillId="0" borderId="2" xfId="0" applyNumberFormat="1" applyFont="1" applyBorder="1" applyAlignment="1">
      <alignment/>
    </xf>
    <xf numFmtId="166" fontId="70" fillId="0" borderId="26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4" fontId="7" fillId="0" borderId="19" xfId="0" applyNumberFormat="1" applyFont="1" applyBorder="1" applyAlignment="1">
      <alignment horizontal="right"/>
    </xf>
    <xf numFmtId="174" fontId="8" fillId="0" borderId="19" xfId="15" applyNumberFormat="1" applyFont="1" applyBorder="1" applyAlignment="1">
      <alignment horizontal="right"/>
      <protection/>
    </xf>
    <xf numFmtId="0" fontId="66" fillId="0" borderId="1" xfId="0" applyFont="1" applyBorder="1" applyAlignment="1">
      <alignment vertical="center"/>
    </xf>
    <xf numFmtId="0" fontId="42" fillId="0" borderId="27" xfId="24" applyNumberFormat="1" applyFont="1" applyBorder="1" applyAlignment="1">
      <alignment/>
      <protection/>
    </xf>
    <xf numFmtId="166" fontId="72" fillId="0" borderId="28" xfId="24" applyNumberFormat="1" applyFont="1" applyBorder="1" applyAlignment="1">
      <alignment/>
      <protection/>
    </xf>
    <xf numFmtId="0" fontId="59" fillId="0" borderId="29" xfId="0" applyFont="1" applyBorder="1" applyAlignment="1">
      <alignment vertical="center"/>
    </xf>
    <xf numFmtId="14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center"/>
    </xf>
    <xf numFmtId="0" fontId="66" fillId="0" borderId="30" xfId="0" applyFont="1" applyBorder="1" applyAlignment="1">
      <alignment vertical="center"/>
    </xf>
    <xf numFmtId="4" fontId="7" fillId="0" borderId="31" xfId="0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right" vertical="center"/>
    </xf>
    <xf numFmtId="2" fontId="7" fillId="0" borderId="31" xfId="0" applyNumberFormat="1" applyFont="1" applyBorder="1" applyAlignment="1">
      <alignment horizontal="right"/>
    </xf>
    <xf numFmtId="174" fontId="7" fillId="0" borderId="31" xfId="0" applyNumberFormat="1" applyFont="1" applyBorder="1" applyAlignment="1">
      <alignment horizontal="right"/>
    </xf>
    <xf numFmtId="174" fontId="66" fillId="0" borderId="31" xfId="0" applyNumberFormat="1" applyFont="1" applyBorder="1" applyAlignment="1">
      <alignment horizontal="right"/>
    </xf>
    <xf numFmtId="14" fontId="66" fillId="0" borderId="21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74" fontId="5" fillId="0" borderId="0" xfId="0" applyNumberFormat="1" applyFont="1" applyBorder="1" applyAlignment="1">
      <alignment/>
    </xf>
    <xf numFmtId="0" fontId="5" fillId="0" borderId="20" xfId="0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4" fontId="66" fillId="0" borderId="28" xfId="24" applyNumberFormat="1" applyFont="1" applyBorder="1" applyAlignment="1">
      <alignment/>
      <protection/>
    </xf>
    <xf numFmtId="0" fontId="42" fillId="0" borderId="28" xfId="24" applyNumberFormat="1" applyFont="1" applyBorder="1" applyAlignment="1">
      <alignment/>
      <protection/>
    </xf>
    <xf numFmtId="174" fontId="2" fillId="0" borderId="32" xfId="24" applyNumberFormat="1" applyFont="1" applyBorder="1" applyAlignment="1">
      <alignment horizontal="center"/>
      <protection/>
    </xf>
    <xf numFmtId="174" fontId="2" fillId="0" borderId="33" xfId="24" applyNumberFormat="1" applyFont="1" applyBorder="1" applyAlignment="1">
      <alignment horizontal="center"/>
      <protection/>
    </xf>
    <xf numFmtId="0" fontId="42" fillId="0" borderId="34" xfId="24" applyNumberFormat="1" applyFont="1" applyBorder="1" applyAlignment="1">
      <alignment/>
      <protection/>
    </xf>
    <xf numFmtId="0" fontId="41" fillId="0" borderId="27" xfId="24" applyNumberFormat="1" applyFont="1" applyBorder="1" applyAlignment="1">
      <alignment/>
      <protection/>
    </xf>
    <xf numFmtId="164" fontId="42" fillId="0" borderId="35" xfId="24" applyNumberFormat="1" applyFont="1" applyBorder="1" applyAlignment="1">
      <alignment/>
      <protection/>
    </xf>
    <xf numFmtId="164" fontId="42" fillId="0" borderId="36" xfId="24" applyNumberFormat="1" applyFont="1" applyBorder="1" applyAlignment="1">
      <alignment/>
      <protection/>
    </xf>
    <xf numFmtId="0" fontId="42" fillId="0" borderId="4" xfId="24" applyNumberFormat="1" applyFont="1" applyAlignment="1">
      <alignment/>
      <protection/>
    </xf>
    <xf numFmtId="14" fontId="67" fillId="0" borderId="37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174" fontId="6" fillId="0" borderId="39" xfId="15" applyNumberFormat="1" applyFont="1" applyBorder="1" applyAlignment="1">
      <alignment horizontal="right" vertical="center"/>
      <protection/>
    </xf>
    <xf numFmtId="174" fontId="6" fillId="0" borderId="29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166" fontId="0" fillId="0" borderId="38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64" fontId="6" fillId="0" borderId="40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14" fontId="66" fillId="0" borderId="1" xfId="0" applyNumberFormat="1" applyFont="1" applyBorder="1" applyAlignment="1">
      <alignment vertical="center"/>
    </xf>
    <xf numFmtId="174" fontId="66" fillId="0" borderId="0" xfId="0" applyNumberFormat="1" applyFont="1" applyBorder="1" applyAlignment="1">
      <alignment vertical="center"/>
    </xf>
    <xf numFmtId="174" fontId="66" fillId="0" borderId="41" xfId="0" applyNumberFormat="1" applyFont="1" applyBorder="1" applyAlignment="1">
      <alignment vertical="center"/>
    </xf>
    <xf numFmtId="166" fontId="71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/>
    </xf>
    <xf numFmtId="174" fontId="8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14" fontId="66" fillId="0" borderId="1" xfId="0" applyNumberFormat="1" applyFont="1" applyBorder="1" applyAlignment="1">
      <alignment vertical="top"/>
    </xf>
    <xf numFmtId="174" fontId="66" fillId="0" borderId="31" xfId="15" applyNumberFormat="1" applyFont="1" applyBorder="1" applyAlignment="1">
      <alignment horizontal="right" vertical="center"/>
      <protection/>
    </xf>
    <xf numFmtId="164" fontId="66" fillId="0" borderId="0" xfId="0" applyNumberFormat="1" applyFont="1" applyAlignment="1">
      <alignment/>
    </xf>
    <xf numFmtId="14" fontId="7" fillId="0" borderId="1" xfId="0" applyNumberFormat="1" applyFont="1" applyBorder="1" applyAlignment="1">
      <alignment horizontal="center" vertical="top"/>
    </xf>
    <xf numFmtId="0" fontId="66" fillId="0" borderId="1" xfId="0" applyFont="1" applyBorder="1" applyAlignment="1">
      <alignment/>
    </xf>
    <xf numFmtId="0" fontId="66" fillId="0" borderId="19" xfId="0" applyFont="1" applyBorder="1" applyAlignment="1">
      <alignment/>
    </xf>
    <xf numFmtId="174" fontId="7" fillId="0" borderId="31" xfId="15" applyNumberFormat="1" applyFont="1" applyBorder="1" applyAlignment="1">
      <alignment horizontal="right" vertical="center"/>
      <protection/>
    </xf>
    <xf numFmtId="164" fontId="66" fillId="0" borderId="19" xfId="0" applyNumberFormat="1" applyFont="1" applyBorder="1" applyAlignment="1">
      <alignment/>
    </xf>
    <xf numFmtId="164" fontId="66" fillId="0" borderId="31" xfId="0" applyNumberFormat="1" applyFont="1" applyBorder="1" applyAlignment="1">
      <alignment/>
    </xf>
    <xf numFmtId="164" fontId="66" fillId="0" borderId="0" xfId="0" applyNumberFormat="1" applyFont="1" applyBorder="1" applyAlignment="1">
      <alignment vertical="center"/>
    </xf>
    <xf numFmtId="174" fontId="66" fillId="0" borderId="31" xfId="0" applyNumberFormat="1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14" fontId="67" fillId="0" borderId="42" xfId="0" applyNumberFormat="1" applyFont="1" applyBorder="1" applyAlignment="1">
      <alignment/>
    </xf>
    <xf numFmtId="164" fontId="67" fillId="0" borderId="42" xfId="0" applyNumberFormat="1" applyFont="1" applyBorder="1" applyAlignment="1">
      <alignment/>
    </xf>
    <xf numFmtId="174" fontId="67" fillId="0" borderId="23" xfId="0" applyNumberFormat="1" applyFont="1" applyBorder="1" applyAlignment="1">
      <alignment/>
    </xf>
    <xf numFmtId="0" fontId="9" fillId="0" borderId="20" xfId="0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67" fillId="0" borderId="43" xfId="0" applyNumberFormat="1" applyFont="1" applyBorder="1" applyAlignment="1">
      <alignment/>
    </xf>
    <xf numFmtId="164" fontId="67" fillId="0" borderId="44" xfId="0" applyNumberFormat="1" applyFont="1" applyBorder="1" applyAlignment="1">
      <alignment/>
    </xf>
    <xf numFmtId="164" fontId="67" fillId="0" borderId="0" xfId="0" applyNumberFormat="1" applyFont="1" applyAlignment="1">
      <alignment/>
    </xf>
    <xf numFmtId="0" fontId="67" fillId="0" borderId="0" xfId="0" applyFont="1" applyAlignment="1">
      <alignment/>
    </xf>
    <xf numFmtId="14" fontId="68" fillId="0" borderId="26" xfId="0" applyNumberFormat="1" applyFont="1" applyBorder="1" applyAlignment="1">
      <alignment/>
    </xf>
    <xf numFmtId="0" fontId="68" fillId="0" borderId="26" xfId="0" applyFont="1" applyBorder="1" applyAlignment="1">
      <alignment/>
    </xf>
    <xf numFmtId="174" fontId="68" fillId="0" borderId="25" xfId="0" applyNumberFormat="1" applyFont="1" applyBorder="1" applyAlignment="1">
      <alignment/>
    </xf>
    <xf numFmtId="164" fontId="68" fillId="0" borderId="4" xfId="0" applyNumberFormat="1" applyFont="1" applyBorder="1" applyAlignment="1">
      <alignment/>
    </xf>
    <xf numFmtId="0" fontId="3" fillId="0" borderId="25" xfId="0" applyFont="1" applyBorder="1" applyAlignment="1">
      <alignment/>
    </xf>
    <xf numFmtId="164" fontId="68" fillId="0" borderId="45" xfId="0" applyNumberFormat="1" applyFont="1" applyBorder="1" applyAlignment="1">
      <alignment/>
    </xf>
    <xf numFmtId="164" fontId="68" fillId="0" borderId="46" xfId="0" applyNumberFormat="1" applyFont="1" applyBorder="1" applyAlignment="1">
      <alignment/>
    </xf>
    <xf numFmtId="0" fontId="66" fillId="0" borderId="14" xfId="0" applyFont="1" applyBorder="1" applyAlignment="1">
      <alignment/>
    </xf>
    <xf numFmtId="14" fontId="66" fillId="0" borderId="0" xfId="0" applyNumberFormat="1" applyFont="1" applyBorder="1" applyAlignment="1">
      <alignment/>
    </xf>
    <xf numFmtId="174" fontId="6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6" fontId="71" fillId="0" borderId="0" xfId="0" applyNumberFormat="1" applyFont="1" applyBorder="1" applyAlignment="1">
      <alignment vertical="center"/>
    </xf>
    <xf numFmtId="43" fontId="7" fillId="0" borderId="0" xfId="46" applyFont="1" applyBorder="1" applyAlignment="1">
      <alignment/>
    </xf>
    <xf numFmtId="14" fontId="6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174" fontId="66" fillId="0" borderId="0" xfId="0" applyNumberFormat="1" applyFont="1" applyAlignment="1">
      <alignment/>
    </xf>
    <xf numFmtId="14" fontId="73" fillId="0" borderId="0" xfId="0" applyNumberFormat="1" applyFont="1" applyBorder="1" applyAlignment="1">
      <alignment horizontal="left" vertical="top"/>
    </xf>
  </cellXfs>
  <cellStyles count="54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PageLayoutView="80" workbookViewId="0" topLeftCell="A22">
      <pane xSplit="1" topLeftCell="B1" activePane="topRight" state="frozen"/>
      <selection pane="topLeft" activeCell="A1" sqref="A1"/>
      <selection pane="topRight" activeCell="C73" sqref="C73"/>
    </sheetView>
  </sheetViews>
  <sheetFormatPr defaultColWidth="9.140625" defaultRowHeight="15" customHeight="1"/>
  <cols>
    <col min="1" max="1" width="9.57421875" style="72" customWidth="1"/>
    <col min="2" max="2" width="16.57421875" style="142" customWidth="1"/>
    <col min="3" max="3" width="10.00390625" style="48" customWidth="1"/>
    <col min="4" max="4" width="10.28125" style="143" customWidth="1"/>
    <col min="5" max="5" width="2.140625" style="49" customWidth="1"/>
    <col min="6" max="6" width="32.28125" style="49" customWidth="1"/>
    <col min="7" max="7" width="11.140625" style="56" customWidth="1"/>
    <col min="8" max="8" width="7.57421875" style="144" customWidth="1"/>
    <col min="9" max="9" width="9.8515625" style="49" customWidth="1"/>
    <col min="10" max="10" width="7.8515625" style="49" customWidth="1"/>
    <col min="11" max="11" width="11.421875" style="49" customWidth="1"/>
    <col min="12" max="12" width="10.140625" style="49" bestFit="1" customWidth="1"/>
    <col min="13" max="13" width="9.8515625" style="49" bestFit="1" customWidth="1"/>
    <col min="14" max="16384" width="9.140625" style="49" customWidth="1"/>
  </cols>
  <sheetData>
    <row r="1" spans="1:11" ht="21" customHeight="1">
      <c r="A1" s="72" t="s">
        <v>171</v>
      </c>
      <c r="B1" s="73"/>
      <c r="C1" s="16"/>
      <c r="D1" s="74"/>
      <c r="E1" s="75"/>
      <c r="F1" s="17"/>
      <c r="G1" s="51"/>
      <c r="H1" s="17"/>
      <c r="I1" s="76"/>
      <c r="J1" s="77"/>
      <c r="K1" s="77"/>
    </row>
    <row r="2" spans="1:11" s="86" customFormat="1" ht="27" customHeight="1" thickBot="1">
      <c r="A2" s="78" t="s">
        <v>98</v>
      </c>
      <c r="B2" s="79" t="s">
        <v>99</v>
      </c>
      <c r="C2" s="80" t="s">
        <v>172</v>
      </c>
      <c r="D2" s="81" t="s">
        <v>173</v>
      </c>
      <c r="E2" s="82"/>
      <c r="F2" s="60" t="s">
        <v>100</v>
      </c>
      <c r="G2" s="61" t="s">
        <v>101</v>
      </c>
      <c r="H2" s="83" t="s">
        <v>102</v>
      </c>
      <c r="I2" s="84" t="s">
        <v>103</v>
      </c>
      <c r="J2" s="85"/>
      <c r="K2" s="85"/>
    </row>
    <row r="3" spans="1:11" s="18" customFormat="1" ht="25.5" customHeight="1" thickBot="1" thickTop="1">
      <c r="A3" s="87" t="s">
        <v>76</v>
      </c>
      <c r="B3" s="88"/>
      <c r="C3" s="89" t="s">
        <v>95</v>
      </c>
      <c r="D3" s="90" t="s">
        <v>95</v>
      </c>
      <c r="E3" s="91"/>
      <c r="F3" s="62" t="s">
        <v>88</v>
      </c>
      <c r="G3" s="92"/>
      <c r="H3" s="93"/>
      <c r="I3" s="94" t="s">
        <v>95</v>
      </c>
      <c r="J3" s="95" t="s">
        <v>0</v>
      </c>
      <c r="K3" s="95" t="s">
        <v>95</v>
      </c>
    </row>
    <row r="4" spans="1:11" s="32" customFormat="1" ht="33" customHeight="1" thickTop="1">
      <c r="A4" s="96"/>
      <c r="B4" s="59"/>
      <c r="C4" s="27"/>
      <c r="D4" s="98"/>
      <c r="E4" s="65"/>
      <c r="F4" s="19"/>
      <c r="G4" s="99"/>
      <c r="H4" s="100"/>
      <c r="I4" s="28"/>
      <c r="J4" s="31"/>
      <c r="K4" s="31"/>
    </row>
    <row r="5" spans="1:11" s="32" customFormat="1" ht="12.75">
      <c r="A5" s="101">
        <v>42099</v>
      </c>
      <c r="B5" s="102" t="s">
        <v>104</v>
      </c>
      <c r="C5" s="58">
        <v>13089.82</v>
      </c>
      <c r="D5" s="103">
        <v>4242.66</v>
      </c>
      <c r="E5" s="104"/>
      <c r="F5" s="19"/>
      <c r="G5" s="99"/>
      <c r="H5" s="100"/>
      <c r="I5" s="28"/>
      <c r="J5" s="31"/>
      <c r="K5" s="30"/>
    </row>
    <row r="6" spans="1:13" s="32" customFormat="1" ht="12.75">
      <c r="A6" s="108">
        <v>42101</v>
      </c>
      <c r="B6" s="50" t="s">
        <v>72</v>
      </c>
      <c r="C6" s="57">
        <v>1.18</v>
      </c>
      <c r="D6" s="66"/>
      <c r="E6" s="104"/>
      <c r="F6" s="20" t="s">
        <v>31</v>
      </c>
      <c r="G6" s="63">
        <v>42101</v>
      </c>
      <c r="H6" s="21" t="s">
        <v>1</v>
      </c>
      <c r="I6" s="28"/>
      <c r="J6" s="22">
        <v>7.31</v>
      </c>
      <c r="K6" s="23">
        <v>43.85</v>
      </c>
      <c r="L6" s="107"/>
      <c r="M6" s="145"/>
    </row>
    <row r="7" spans="1:13" s="32" customFormat="1" ht="14.25" customHeight="1">
      <c r="A7" s="108">
        <v>42117</v>
      </c>
      <c r="B7" s="50" t="s">
        <v>4</v>
      </c>
      <c r="C7" s="110"/>
      <c r="D7" s="67">
        <v>5051</v>
      </c>
      <c r="E7" s="104"/>
      <c r="F7" s="20" t="s">
        <v>32</v>
      </c>
      <c r="G7" s="63">
        <v>42103</v>
      </c>
      <c r="H7" s="21" t="s">
        <v>2</v>
      </c>
      <c r="I7" s="28"/>
      <c r="J7" s="24">
        <v>0</v>
      </c>
      <c r="K7" s="23">
        <v>13.5</v>
      </c>
      <c r="M7" s="145" t="s">
        <v>105</v>
      </c>
    </row>
    <row r="8" spans="1:11" s="32" customFormat="1" ht="12.75" customHeight="1">
      <c r="A8" s="108">
        <v>42117</v>
      </c>
      <c r="B8" s="50" t="s">
        <v>68</v>
      </c>
      <c r="C8" s="110"/>
      <c r="D8" s="68">
        <v>193</v>
      </c>
      <c r="E8" s="65"/>
      <c r="F8" s="20" t="s">
        <v>33</v>
      </c>
      <c r="G8" s="63">
        <v>42103</v>
      </c>
      <c r="H8" s="21" t="s">
        <v>3</v>
      </c>
      <c r="I8" s="28"/>
      <c r="J8" s="22">
        <v>6.65</v>
      </c>
      <c r="K8" s="23">
        <v>49.19</v>
      </c>
    </row>
    <row r="9" spans="1:12" s="32" customFormat="1" ht="12.75" customHeight="1">
      <c r="A9" s="108">
        <v>42129</v>
      </c>
      <c r="B9" s="50" t="s">
        <v>72</v>
      </c>
      <c r="C9" s="57">
        <v>1</v>
      </c>
      <c r="D9" s="66"/>
      <c r="E9" s="65"/>
      <c r="F9" s="20" t="s">
        <v>34</v>
      </c>
      <c r="G9" s="63">
        <v>42151</v>
      </c>
      <c r="H9" s="25" t="s">
        <v>5</v>
      </c>
      <c r="I9" s="28"/>
      <c r="J9" s="26">
        <v>12.08</v>
      </c>
      <c r="K9" s="23">
        <v>72.46</v>
      </c>
      <c r="L9" s="107"/>
    </row>
    <row r="10" spans="1:12" s="32" customFormat="1" ht="12.75" customHeight="1">
      <c r="A10" s="108">
        <v>42142</v>
      </c>
      <c r="B10" s="50" t="s">
        <v>74</v>
      </c>
      <c r="C10" s="110"/>
      <c r="D10" s="67">
        <v>310</v>
      </c>
      <c r="E10" s="65"/>
      <c r="F10" s="20" t="s">
        <v>35</v>
      </c>
      <c r="G10" s="63">
        <v>42156</v>
      </c>
      <c r="H10" s="25" t="s">
        <v>6</v>
      </c>
      <c r="I10" s="28"/>
      <c r="J10" s="26">
        <v>0</v>
      </c>
      <c r="K10" s="23">
        <v>707</v>
      </c>
      <c r="L10" s="107"/>
    </row>
    <row r="11" spans="1:11" s="32" customFormat="1" ht="12.75" customHeight="1">
      <c r="A11" s="108">
        <v>42142</v>
      </c>
      <c r="B11" s="50" t="s">
        <v>73</v>
      </c>
      <c r="C11" s="110"/>
      <c r="D11" s="68">
        <v>11</v>
      </c>
      <c r="E11" s="65"/>
      <c r="F11" s="20" t="s">
        <v>36</v>
      </c>
      <c r="G11" s="63">
        <v>42157</v>
      </c>
      <c r="H11" s="25" t="s">
        <v>7</v>
      </c>
      <c r="I11" s="28"/>
      <c r="J11" s="26">
        <v>0</v>
      </c>
      <c r="K11" s="23">
        <v>75</v>
      </c>
    </row>
    <row r="12" spans="1:11" s="32" customFormat="1" ht="12.75" customHeight="1">
      <c r="A12" s="108">
        <v>42160</v>
      </c>
      <c r="B12" s="50" t="s">
        <v>72</v>
      </c>
      <c r="C12" s="57">
        <v>1.11</v>
      </c>
      <c r="D12" s="66"/>
      <c r="E12" s="65"/>
      <c r="F12" s="20" t="s">
        <v>37</v>
      </c>
      <c r="G12" s="63">
        <v>42157</v>
      </c>
      <c r="H12" s="25" t="s">
        <v>8</v>
      </c>
      <c r="I12" s="28"/>
      <c r="J12" s="26">
        <v>0</v>
      </c>
      <c r="K12" s="23">
        <v>90</v>
      </c>
    </row>
    <row r="13" spans="1:11" s="32" customFormat="1" ht="12.75" customHeight="1">
      <c r="A13" s="108">
        <v>42191</v>
      </c>
      <c r="B13" s="50" t="s">
        <v>72</v>
      </c>
      <c r="C13" s="57">
        <v>1.11</v>
      </c>
      <c r="D13" s="66"/>
      <c r="E13" s="65"/>
      <c r="F13" s="20" t="s">
        <v>38</v>
      </c>
      <c r="G13" s="63">
        <v>42157</v>
      </c>
      <c r="H13" s="25" t="s">
        <v>9</v>
      </c>
      <c r="I13" s="28"/>
      <c r="J13" s="26">
        <v>0</v>
      </c>
      <c r="K13" s="23">
        <v>769.49</v>
      </c>
    </row>
    <row r="14" spans="1:11" s="32" customFormat="1" ht="12.75" customHeight="1">
      <c r="A14" s="108">
        <v>42200</v>
      </c>
      <c r="B14" s="50" t="s">
        <v>70</v>
      </c>
      <c r="C14" s="110" t="s">
        <v>105</v>
      </c>
      <c r="D14" s="66">
        <v>1753</v>
      </c>
      <c r="E14" s="65"/>
      <c r="F14" s="20" t="s">
        <v>39</v>
      </c>
      <c r="G14" s="63">
        <v>42158</v>
      </c>
      <c r="H14" s="25" t="s">
        <v>10</v>
      </c>
      <c r="I14" s="28"/>
      <c r="J14" s="26">
        <v>0</v>
      </c>
      <c r="K14" s="23">
        <v>67.5</v>
      </c>
    </row>
    <row r="15" spans="1:11" s="32" customFormat="1" ht="12.75" customHeight="1">
      <c r="A15" s="108">
        <v>42219</v>
      </c>
      <c r="B15" s="50" t="s">
        <v>69</v>
      </c>
      <c r="C15" s="110"/>
      <c r="D15" s="66">
        <v>1504.88</v>
      </c>
      <c r="E15" s="65"/>
      <c r="F15" s="20" t="s">
        <v>40</v>
      </c>
      <c r="G15" s="63">
        <v>42158</v>
      </c>
      <c r="H15" s="25" t="s">
        <v>11</v>
      </c>
      <c r="I15" s="28"/>
      <c r="J15" s="26">
        <v>16</v>
      </c>
      <c r="K15" s="23">
        <v>96</v>
      </c>
    </row>
    <row r="16" spans="1:11" s="32" customFormat="1" ht="12.75" customHeight="1">
      <c r="A16" s="108">
        <v>42219</v>
      </c>
      <c r="B16" s="50" t="s">
        <v>73</v>
      </c>
      <c r="C16" s="110"/>
      <c r="D16" s="68">
        <v>12</v>
      </c>
      <c r="E16" s="65"/>
      <c r="F16" s="20" t="s">
        <v>41</v>
      </c>
      <c r="G16" s="63">
        <v>42158</v>
      </c>
      <c r="H16" s="25" t="s">
        <v>12</v>
      </c>
      <c r="I16" s="28"/>
      <c r="J16" s="26">
        <v>0</v>
      </c>
      <c r="K16" s="23">
        <v>255</v>
      </c>
    </row>
    <row r="17" spans="1:11" s="32" customFormat="1" ht="12.75" customHeight="1">
      <c r="A17" s="108">
        <v>42222</v>
      </c>
      <c r="B17" s="50" t="s">
        <v>72</v>
      </c>
      <c r="C17" s="57">
        <v>1.07</v>
      </c>
      <c r="D17" s="66"/>
      <c r="E17" s="65"/>
      <c r="F17" s="20" t="s">
        <v>42</v>
      </c>
      <c r="G17" s="63">
        <v>42159</v>
      </c>
      <c r="H17" s="25" t="s">
        <v>13</v>
      </c>
      <c r="I17" s="28"/>
      <c r="J17" s="26">
        <v>0</v>
      </c>
      <c r="K17" s="23">
        <v>708</v>
      </c>
    </row>
    <row r="18" spans="1:11" s="32" customFormat="1" ht="12.75" customHeight="1">
      <c r="A18" s="105">
        <v>42251</v>
      </c>
      <c r="B18" s="59" t="s">
        <v>4</v>
      </c>
      <c r="C18" s="27"/>
      <c r="D18" s="69">
        <v>5051</v>
      </c>
      <c r="E18" s="65"/>
      <c r="F18" s="20" t="s">
        <v>43</v>
      </c>
      <c r="G18" s="63">
        <v>42165</v>
      </c>
      <c r="H18" s="21" t="s">
        <v>14</v>
      </c>
      <c r="I18" s="28"/>
      <c r="J18" s="22">
        <v>0</v>
      </c>
      <c r="K18" s="23">
        <v>60</v>
      </c>
    </row>
    <row r="19" spans="1:11" s="32" customFormat="1" ht="12.75" customHeight="1">
      <c r="A19" s="105">
        <v>42251</v>
      </c>
      <c r="B19" s="109" t="s">
        <v>68</v>
      </c>
      <c r="C19" s="33"/>
      <c r="D19" s="111">
        <v>193</v>
      </c>
      <c r="E19" s="65"/>
      <c r="F19" s="20" t="s">
        <v>43</v>
      </c>
      <c r="G19" s="63">
        <v>42165</v>
      </c>
      <c r="H19" s="25" t="s">
        <v>15</v>
      </c>
      <c r="I19" s="28"/>
      <c r="J19" s="26">
        <v>0</v>
      </c>
      <c r="K19" s="23">
        <v>120</v>
      </c>
    </row>
    <row r="20" spans="1:11" s="32" customFormat="1" ht="12.75" customHeight="1">
      <c r="A20" s="105">
        <v>42254</v>
      </c>
      <c r="B20" s="50" t="s">
        <v>72</v>
      </c>
      <c r="C20" s="27">
        <v>1.18</v>
      </c>
      <c r="D20" s="106"/>
      <c r="E20" s="65"/>
      <c r="F20" s="20" t="s">
        <v>44</v>
      </c>
      <c r="G20" s="63">
        <v>42171</v>
      </c>
      <c r="H20" s="25" t="s">
        <v>16</v>
      </c>
      <c r="I20" s="28"/>
      <c r="J20" s="26">
        <v>0</v>
      </c>
      <c r="K20" s="23">
        <v>20</v>
      </c>
    </row>
    <row r="21" spans="1:11" s="32" customFormat="1" ht="12.75" customHeight="1">
      <c r="A21" s="105">
        <v>42282</v>
      </c>
      <c r="B21" s="50" t="s">
        <v>72</v>
      </c>
      <c r="C21" s="112">
        <v>1</v>
      </c>
      <c r="D21" s="113"/>
      <c r="E21" s="65"/>
      <c r="F21" s="20" t="s">
        <v>34</v>
      </c>
      <c r="G21" s="63">
        <v>42181</v>
      </c>
      <c r="H21" s="21" t="s">
        <v>17</v>
      </c>
      <c r="I21" s="28"/>
      <c r="J21" s="26">
        <v>7.98</v>
      </c>
      <c r="K21" s="23">
        <v>47.84</v>
      </c>
    </row>
    <row r="22" spans="1:11" s="32" customFormat="1" ht="12.75" customHeight="1">
      <c r="A22" s="105">
        <v>42313</v>
      </c>
      <c r="B22" s="50" t="s">
        <v>72</v>
      </c>
      <c r="C22" s="27">
        <v>1.11</v>
      </c>
      <c r="D22" s="106"/>
      <c r="E22" s="65"/>
      <c r="F22" s="20" t="s">
        <v>45</v>
      </c>
      <c r="G22" s="63">
        <v>42181</v>
      </c>
      <c r="H22" s="21" t="s">
        <v>18</v>
      </c>
      <c r="I22" s="28"/>
      <c r="J22" s="26">
        <v>0</v>
      </c>
      <c r="K22" s="23">
        <v>141.6</v>
      </c>
    </row>
    <row r="23" spans="1:11" s="32" customFormat="1" ht="12.75" customHeight="1">
      <c r="A23" s="105">
        <v>42341</v>
      </c>
      <c r="B23" s="59" t="s">
        <v>73</v>
      </c>
      <c r="C23" s="27"/>
      <c r="D23" s="70">
        <v>242.17</v>
      </c>
      <c r="E23" s="65"/>
      <c r="F23" s="20" t="s">
        <v>46</v>
      </c>
      <c r="G23" s="63">
        <v>42191</v>
      </c>
      <c r="H23" s="21" t="s">
        <v>19</v>
      </c>
      <c r="I23" s="28"/>
      <c r="J23" s="26">
        <v>0</v>
      </c>
      <c r="K23" s="23">
        <v>25</v>
      </c>
    </row>
    <row r="24" spans="1:11" s="32" customFormat="1" ht="12.75" customHeight="1">
      <c r="A24" s="105">
        <v>42345</v>
      </c>
      <c r="B24" s="50" t="s">
        <v>72</v>
      </c>
      <c r="C24" s="27">
        <v>0.95</v>
      </c>
      <c r="D24" s="106"/>
      <c r="E24" s="65"/>
      <c r="F24" s="20" t="s">
        <v>47</v>
      </c>
      <c r="G24" s="63">
        <v>42192</v>
      </c>
      <c r="H24" s="21" t="s">
        <v>20</v>
      </c>
      <c r="I24" s="28"/>
      <c r="J24" s="26">
        <v>0</v>
      </c>
      <c r="K24" s="23">
        <v>60</v>
      </c>
    </row>
    <row r="25" spans="1:11" s="32" customFormat="1" ht="12.75" customHeight="1">
      <c r="A25" s="96">
        <v>42374</v>
      </c>
      <c r="B25" s="59" t="s">
        <v>72</v>
      </c>
      <c r="C25" s="27">
        <v>0.86</v>
      </c>
      <c r="D25" s="115"/>
      <c r="E25" s="65"/>
      <c r="F25" s="20" t="s">
        <v>47</v>
      </c>
      <c r="G25" s="63">
        <v>42192</v>
      </c>
      <c r="H25" s="21" t="s">
        <v>21</v>
      </c>
      <c r="I25" s="28"/>
      <c r="J25" s="26">
        <v>0</v>
      </c>
      <c r="K25" s="23">
        <v>245</v>
      </c>
    </row>
    <row r="26" spans="1:11" s="32" customFormat="1" ht="12.75" customHeight="1">
      <c r="A26" s="96">
        <v>42405</v>
      </c>
      <c r="B26" s="59" t="s">
        <v>72</v>
      </c>
      <c r="C26" s="27">
        <v>0.92</v>
      </c>
      <c r="D26" s="115"/>
      <c r="E26" s="65"/>
      <c r="F26" s="20" t="s">
        <v>48</v>
      </c>
      <c r="G26" s="63">
        <v>42193</v>
      </c>
      <c r="H26" s="21" t="s">
        <v>22</v>
      </c>
      <c r="I26" s="28"/>
      <c r="J26" s="26">
        <v>0</v>
      </c>
      <c r="K26" s="23">
        <v>212.4</v>
      </c>
    </row>
    <row r="27" spans="1:11" s="32" customFormat="1" ht="12.75" customHeight="1">
      <c r="A27" s="105">
        <v>42409</v>
      </c>
      <c r="B27" s="59" t="s">
        <v>73</v>
      </c>
      <c r="C27" s="33"/>
      <c r="D27" s="106">
        <v>47.66</v>
      </c>
      <c r="E27" s="65"/>
      <c r="F27" s="20" t="s">
        <v>107</v>
      </c>
      <c r="G27" s="63">
        <v>42200</v>
      </c>
      <c r="H27" s="21" t="s">
        <v>108</v>
      </c>
      <c r="I27" s="28"/>
      <c r="J27" s="26">
        <v>0</v>
      </c>
      <c r="K27" s="23">
        <v>200</v>
      </c>
    </row>
    <row r="28" spans="1:11" s="32" customFormat="1" ht="12.75" customHeight="1">
      <c r="A28" s="105">
        <v>42415</v>
      </c>
      <c r="B28" s="109" t="s">
        <v>155</v>
      </c>
      <c r="C28" s="27"/>
      <c r="D28" s="106">
        <v>1500</v>
      </c>
      <c r="E28" s="65"/>
      <c r="F28" s="20" t="s">
        <v>71</v>
      </c>
      <c r="G28" s="63">
        <v>42202</v>
      </c>
      <c r="H28" s="21" t="s">
        <v>23</v>
      </c>
      <c r="I28" s="28"/>
      <c r="J28" s="26">
        <v>0</v>
      </c>
      <c r="K28" s="23">
        <v>500</v>
      </c>
    </row>
    <row r="29" spans="1:11" s="32" customFormat="1" ht="12.75" customHeight="1">
      <c r="A29" s="105">
        <v>42415</v>
      </c>
      <c r="B29" s="59" t="s">
        <v>156</v>
      </c>
      <c r="C29" s="27"/>
      <c r="D29" s="115">
        <v>3144</v>
      </c>
      <c r="E29" s="65"/>
      <c r="F29" s="20" t="s">
        <v>49</v>
      </c>
      <c r="G29" s="63">
        <v>42207</v>
      </c>
      <c r="H29" s="34" t="s">
        <v>24</v>
      </c>
      <c r="I29" s="28"/>
      <c r="J29" s="26">
        <v>0</v>
      </c>
      <c r="K29" s="23">
        <v>212.4</v>
      </c>
    </row>
    <row r="30" spans="1:11" s="32" customFormat="1" ht="12.75" customHeight="1">
      <c r="A30" s="96">
        <v>42433</v>
      </c>
      <c r="B30" s="59" t="s">
        <v>73</v>
      </c>
      <c r="C30" s="27"/>
      <c r="D30" s="115">
        <v>26</v>
      </c>
      <c r="E30" s="65"/>
      <c r="F30" s="20" t="s">
        <v>50</v>
      </c>
      <c r="G30" s="63">
        <v>42209</v>
      </c>
      <c r="H30" s="34" t="s">
        <v>25</v>
      </c>
      <c r="I30" s="28"/>
      <c r="J30" s="26">
        <v>0</v>
      </c>
      <c r="K30" s="23">
        <v>400</v>
      </c>
    </row>
    <row r="31" spans="1:11" s="32" customFormat="1" ht="12.75" customHeight="1">
      <c r="A31" s="96">
        <v>42433</v>
      </c>
      <c r="B31" s="59" t="s">
        <v>157</v>
      </c>
      <c r="C31" s="27"/>
      <c r="D31" s="115">
        <v>500</v>
      </c>
      <c r="E31" s="65"/>
      <c r="F31" s="20" t="s">
        <v>41</v>
      </c>
      <c r="G31" s="63">
        <v>42212</v>
      </c>
      <c r="H31" s="34" t="s">
        <v>26</v>
      </c>
      <c r="I31" s="28"/>
      <c r="J31" s="26">
        <v>0</v>
      </c>
      <c r="K31" s="23">
        <v>170</v>
      </c>
    </row>
    <row r="32" spans="1:11" s="32" customFormat="1" ht="12.75" customHeight="1">
      <c r="A32" s="96">
        <v>42433</v>
      </c>
      <c r="B32" s="59" t="s">
        <v>158</v>
      </c>
      <c r="C32" s="27"/>
      <c r="D32" s="115">
        <v>26</v>
      </c>
      <c r="E32" s="65"/>
      <c r="F32" s="20" t="s">
        <v>41</v>
      </c>
      <c r="G32" s="63">
        <v>42212</v>
      </c>
      <c r="H32" s="34" t="s">
        <v>27</v>
      </c>
      <c r="I32" s="28"/>
      <c r="J32" s="26">
        <v>0</v>
      </c>
      <c r="K32" s="23">
        <v>370</v>
      </c>
    </row>
    <row r="33" spans="1:11" s="32" customFormat="1" ht="12.75" customHeight="1">
      <c r="A33" s="96">
        <v>42433</v>
      </c>
      <c r="B33" s="59" t="s">
        <v>159</v>
      </c>
      <c r="C33" s="27"/>
      <c r="D33" s="115">
        <v>49.86</v>
      </c>
      <c r="E33" s="65"/>
      <c r="F33" s="20" t="s">
        <v>51</v>
      </c>
      <c r="G33" s="63">
        <v>42212</v>
      </c>
      <c r="H33" s="34" t="s">
        <v>28</v>
      </c>
      <c r="I33" s="28"/>
      <c r="J33" s="26">
        <v>0</v>
      </c>
      <c r="K33" s="23">
        <v>600</v>
      </c>
    </row>
    <row r="34" spans="1:11" s="32" customFormat="1" ht="12.75" customHeight="1">
      <c r="A34" s="96">
        <v>42433</v>
      </c>
      <c r="B34" s="59" t="s">
        <v>160</v>
      </c>
      <c r="C34" s="27"/>
      <c r="D34" s="115">
        <v>160</v>
      </c>
      <c r="E34" s="65"/>
      <c r="F34" s="20" t="s">
        <v>52</v>
      </c>
      <c r="G34" s="63">
        <v>42213</v>
      </c>
      <c r="H34" s="34" t="s">
        <v>29</v>
      </c>
      <c r="I34" s="28"/>
      <c r="J34" s="26">
        <v>0</v>
      </c>
      <c r="K34" s="23">
        <v>50</v>
      </c>
    </row>
    <row r="35" spans="1:11" s="32" customFormat="1" ht="12.75" customHeight="1">
      <c r="A35" s="96">
        <v>42433</v>
      </c>
      <c r="B35" s="59" t="s">
        <v>161</v>
      </c>
      <c r="C35" s="27"/>
      <c r="D35" s="115">
        <v>132.6</v>
      </c>
      <c r="E35" s="65"/>
      <c r="F35" s="20" t="s">
        <v>53</v>
      </c>
      <c r="G35" s="63">
        <v>42233</v>
      </c>
      <c r="H35" s="34" t="s">
        <v>30</v>
      </c>
      <c r="I35" s="28"/>
      <c r="J35" s="26">
        <v>0</v>
      </c>
      <c r="K35" s="23">
        <v>401.52</v>
      </c>
    </row>
    <row r="36" spans="1:11" s="32" customFormat="1" ht="12.75" customHeight="1">
      <c r="A36" s="96">
        <v>42452</v>
      </c>
      <c r="B36" s="59" t="s">
        <v>169</v>
      </c>
      <c r="C36" s="27"/>
      <c r="D36" s="115">
        <v>306</v>
      </c>
      <c r="E36" s="65"/>
      <c r="F36" s="20" t="s">
        <v>54</v>
      </c>
      <c r="G36" s="63">
        <v>42263</v>
      </c>
      <c r="H36" s="34" t="s">
        <v>55</v>
      </c>
      <c r="I36" s="28"/>
      <c r="J36" s="26">
        <v>0</v>
      </c>
      <c r="K36" s="23">
        <v>221.58</v>
      </c>
    </row>
    <row r="37" spans="1:11" s="32" customFormat="1" ht="12.75" customHeight="1">
      <c r="A37" s="96">
        <v>42436</v>
      </c>
      <c r="B37" s="59" t="s">
        <v>72</v>
      </c>
      <c r="C37" s="27">
        <v>0.92</v>
      </c>
      <c r="D37" s="115"/>
      <c r="E37" s="65"/>
      <c r="F37" s="20" t="s">
        <v>56</v>
      </c>
      <c r="G37" s="63">
        <v>42263</v>
      </c>
      <c r="H37" s="34" t="s">
        <v>57</v>
      </c>
      <c r="I37" s="28"/>
      <c r="J37" s="26">
        <v>0</v>
      </c>
      <c r="K37" s="23">
        <v>424.8</v>
      </c>
    </row>
    <row r="38" spans="1:11" s="32" customFormat="1" ht="12.75" customHeight="1">
      <c r="A38" s="96"/>
      <c r="B38" s="59"/>
      <c r="C38" s="27"/>
      <c r="D38" s="115"/>
      <c r="E38" s="65"/>
      <c r="F38" s="20" t="s">
        <v>58</v>
      </c>
      <c r="G38" s="63">
        <v>42263</v>
      </c>
      <c r="H38" s="34" t="s">
        <v>59</v>
      </c>
      <c r="I38" s="28"/>
      <c r="J38" s="26">
        <v>0</v>
      </c>
      <c r="K38" s="23">
        <v>283.2</v>
      </c>
    </row>
    <row r="39" spans="1:11" s="32" customFormat="1" ht="12.75" customHeight="1">
      <c r="A39" s="96"/>
      <c r="B39" s="59"/>
      <c r="C39" s="27"/>
      <c r="D39" s="115"/>
      <c r="E39" s="65"/>
      <c r="F39" s="20" t="s">
        <v>43</v>
      </c>
      <c r="G39" s="63">
        <v>42263</v>
      </c>
      <c r="H39" s="34" t="s">
        <v>60</v>
      </c>
      <c r="I39" s="28"/>
      <c r="J39" s="26">
        <v>0</v>
      </c>
      <c r="K39" s="23">
        <v>114</v>
      </c>
    </row>
    <row r="40" spans="1:11" s="32" customFormat="1" ht="12.75" customHeight="1">
      <c r="A40" s="96"/>
      <c r="B40" s="59"/>
      <c r="C40" s="27"/>
      <c r="D40" s="115"/>
      <c r="E40" s="65"/>
      <c r="F40" s="20" t="s">
        <v>41</v>
      </c>
      <c r="G40" s="63">
        <v>42263</v>
      </c>
      <c r="H40" s="34" t="s">
        <v>61</v>
      </c>
      <c r="I40" s="28"/>
      <c r="J40" s="26">
        <v>0</v>
      </c>
      <c r="K40" s="23">
        <v>340</v>
      </c>
    </row>
    <row r="41" spans="1:11" s="32" customFormat="1" ht="12.75" customHeight="1">
      <c r="A41" s="96"/>
      <c r="B41" s="59"/>
      <c r="C41" s="27"/>
      <c r="D41" s="115"/>
      <c r="E41" s="65"/>
      <c r="F41" s="20" t="s">
        <v>62</v>
      </c>
      <c r="G41" s="63">
        <v>42263</v>
      </c>
      <c r="H41" s="34" t="s">
        <v>63</v>
      </c>
      <c r="I41" s="28"/>
      <c r="J41" s="26">
        <v>20</v>
      </c>
      <c r="K41" s="23">
        <v>120</v>
      </c>
    </row>
    <row r="42" spans="1:11" s="32" customFormat="1" ht="12.75" customHeight="1">
      <c r="A42" s="96"/>
      <c r="B42" s="59"/>
      <c r="C42" s="27"/>
      <c r="D42" s="115"/>
      <c r="E42" s="65"/>
      <c r="F42" s="20" t="s">
        <v>64</v>
      </c>
      <c r="G42" s="63">
        <v>42263</v>
      </c>
      <c r="H42" s="34" t="s">
        <v>65</v>
      </c>
      <c r="I42" s="28"/>
      <c r="J42" s="26">
        <v>0</v>
      </c>
      <c r="K42" s="23">
        <v>200</v>
      </c>
    </row>
    <row r="43" spans="1:11" s="32" customFormat="1" ht="12.75" customHeight="1">
      <c r="A43" s="96"/>
      <c r="B43" s="59"/>
      <c r="C43" s="27"/>
      <c r="D43" s="115"/>
      <c r="E43" s="65"/>
      <c r="F43" s="20" t="s">
        <v>66</v>
      </c>
      <c r="G43" s="63">
        <v>42263</v>
      </c>
      <c r="H43" s="34" t="s">
        <v>67</v>
      </c>
      <c r="I43" s="28"/>
      <c r="J43" s="26">
        <v>0</v>
      </c>
      <c r="K43" s="23">
        <v>241.87</v>
      </c>
    </row>
    <row r="44" spans="1:11" s="32" customFormat="1" ht="12.75" customHeight="1">
      <c r="A44" s="96"/>
      <c r="B44" s="59"/>
      <c r="C44" s="27"/>
      <c r="D44" s="115"/>
      <c r="E44" s="65"/>
      <c r="F44" s="20" t="s">
        <v>153</v>
      </c>
      <c r="G44" s="63">
        <v>42298</v>
      </c>
      <c r="H44" s="34" t="s">
        <v>154</v>
      </c>
      <c r="I44" s="28">
        <v>2232</v>
      </c>
      <c r="J44" s="26"/>
      <c r="K44" s="23" t="s">
        <v>105</v>
      </c>
    </row>
    <row r="45" spans="1:11" s="32" customFormat="1" ht="12.75" customHeight="1">
      <c r="A45" s="96"/>
      <c r="B45" s="59"/>
      <c r="C45" s="27"/>
      <c r="D45" s="115"/>
      <c r="E45" s="65"/>
      <c r="F45" s="20" t="s">
        <v>148</v>
      </c>
      <c r="G45" s="64" t="s">
        <v>149</v>
      </c>
      <c r="H45" s="34" t="s">
        <v>150</v>
      </c>
      <c r="I45" s="28"/>
      <c r="J45" s="26">
        <v>0</v>
      </c>
      <c r="K45" s="23">
        <v>212.4</v>
      </c>
    </row>
    <row r="46" spans="1:11" s="32" customFormat="1" ht="12.75" customHeight="1">
      <c r="A46" s="96"/>
      <c r="B46" s="59"/>
      <c r="C46" s="27"/>
      <c r="D46" s="115"/>
      <c r="E46" s="65"/>
      <c r="F46" s="20" t="s">
        <v>109</v>
      </c>
      <c r="G46" s="63">
        <v>42298</v>
      </c>
      <c r="H46" s="34" t="s">
        <v>110</v>
      </c>
      <c r="I46" s="28"/>
      <c r="J46" s="26">
        <v>0</v>
      </c>
      <c r="K46" s="23">
        <v>141.6</v>
      </c>
    </row>
    <row r="47" spans="1:11" s="32" customFormat="1" ht="12.75" customHeight="1">
      <c r="A47" s="96"/>
      <c r="B47" s="59"/>
      <c r="C47" s="27"/>
      <c r="D47" s="115"/>
      <c r="E47" s="65"/>
      <c r="F47" s="20" t="s">
        <v>43</v>
      </c>
      <c r="G47" s="63">
        <v>42298</v>
      </c>
      <c r="H47" s="34" t="s">
        <v>111</v>
      </c>
      <c r="I47" s="28"/>
      <c r="J47" s="26">
        <v>0</v>
      </c>
      <c r="K47" s="23">
        <v>135</v>
      </c>
    </row>
    <row r="48" spans="1:11" s="32" customFormat="1" ht="12.75" customHeight="1">
      <c r="A48" s="96"/>
      <c r="B48" s="59"/>
      <c r="C48" s="27"/>
      <c r="D48" s="115"/>
      <c r="E48" s="65"/>
      <c r="F48" s="20" t="s">
        <v>41</v>
      </c>
      <c r="G48" s="63">
        <v>42298</v>
      </c>
      <c r="H48" s="34" t="s">
        <v>112</v>
      </c>
      <c r="I48" s="28"/>
      <c r="J48" s="26">
        <v>0</v>
      </c>
      <c r="K48" s="23">
        <v>220</v>
      </c>
    </row>
    <row r="49" spans="1:11" s="32" customFormat="1" ht="12.75" customHeight="1">
      <c r="A49" s="96"/>
      <c r="B49" s="59"/>
      <c r="C49" s="27"/>
      <c r="D49" s="115"/>
      <c r="E49" s="65"/>
      <c r="F49" s="20" t="s">
        <v>113</v>
      </c>
      <c r="G49" s="63">
        <v>42326</v>
      </c>
      <c r="H49" s="34" t="s">
        <v>114</v>
      </c>
      <c r="I49" s="28"/>
      <c r="J49" s="26">
        <v>0</v>
      </c>
      <c r="K49" s="23">
        <v>212.65</v>
      </c>
    </row>
    <row r="50" spans="1:11" s="32" customFormat="1" ht="12.75" customHeight="1">
      <c r="A50" s="96"/>
      <c r="B50" s="59"/>
      <c r="C50" s="27"/>
      <c r="D50" s="115"/>
      <c r="E50" s="65"/>
      <c r="F50" s="20" t="s">
        <v>115</v>
      </c>
      <c r="G50" s="63">
        <v>42326</v>
      </c>
      <c r="H50" s="34" t="s">
        <v>116</v>
      </c>
      <c r="I50" s="28"/>
      <c r="J50" s="26">
        <v>0</v>
      </c>
      <c r="K50" s="23">
        <v>141.6</v>
      </c>
    </row>
    <row r="51" spans="1:11" s="32" customFormat="1" ht="12.75" customHeight="1">
      <c r="A51" s="96"/>
      <c r="B51" s="59"/>
      <c r="C51" s="27"/>
      <c r="D51" s="115"/>
      <c r="E51" s="65"/>
      <c r="F51" s="20" t="s">
        <v>41</v>
      </c>
      <c r="G51" s="63">
        <v>42326</v>
      </c>
      <c r="H51" s="34" t="s">
        <v>117</v>
      </c>
      <c r="I51" s="28"/>
      <c r="J51" s="26">
        <v>0</v>
      </c>
      <c r="K51" s="23">
        <v>170</v>
      </c>
    </row>
    <row r="52" spans="1:11" s="32" customFormat="1" ht="12.75" customHeight="1">
      <c r="A52" s="96"/>
      <c r="B52" s="59"/>
      <c r="C52" s="27"/>
      <c r="D52" s="115"/>
      <c r="E52" s="65"/>
      <c r="F52" s="20" t="s">
        <v>118</v>
      </c>
      <c r="G52" s="63">
        <v>42326</v>
      </c>
      <c r="H52" s="34" t="s">
        <v>119</v>
      </c>
      <c r="I52" s="28"/>
      <c r="J52" s="26">
        <v>44.4</v>
      </c>
      <c r="K52" s="23">
        <v>266.4</v>
      </c>
    </row>
    <row r="53" spans="1:11" s="32" customFormat="1" ht="12.75" customHeight="1">
      <c r="A53" s="96"/>
      <c r="B53" s="59"/>
      <c r="C53" s="27"/>
      <c r="D53" s="115"/>
      <c r="E53" s="65"/>
      <c r="F53" s="20" t="s">
        <v>120</v>
      </c>
      <c r="G53" s="63">
        <v>42326</v>
      </c>
      <c r="H53" s="34" t="s">
        <v>121</v>
      </c>
      <c r="I53" s="28"/>
      <c r="J53" s="26">
        <v>8.63</v>
      </c>
      <c r="K53" s="23">
        <v>51.76</v>
      </c>
    </row>
    <row r="54" spans="1:11" s="32" customFormat="1" ht="12.75" customHeight="1">
      <c r="A54" s="96"/>
      <c r="B54" s="59"/>
      <c r="C54" s="27"/>
      <c r="D54" s="115"/>
      <c r="E54" s="65"/>
      <c r="F54" s="20" t="s">
        <v>64</v>
      </c>
      <c r="G54" s="63">
        <v>42326</v>
      </c>
      <c r="H54" s="34" t="s">
        <v>122</v>
      </c>
      <c r="I54" s="28"/>
      <c r="J54" s="26">
        <v>150.8</v>
      </c>
      <c r="K54" s="23">
        <v>904.8</v>
      </c>
    </row>
    <row r="55" spans="1:11" s="32" customFormat="1" ht="12.75" customHeight="1">
      <c r="A55" s="96"/>
      <c r="B55" s="59"/>
      <c r="C55" s="27"/>
      <c r="D55" s="115"/>
      <c r="E55" s="65"/>
      <c r="F55" s="20" t="s">
        <v>123</v>
      </c>
      <c r="G55" s="63">
        <v>42326</v>
      </c>
      <c r="H55" s="34" t="s">
        <v>124</v>
      </c>
      <c r="I55" s="28"/>
      <c r="J55" s="26">
        <v>0</v>
      </c>
      <c r="K55" s="23">
        <v>704.5</v>
      </c>
    </row>
    <row r="56" spans="1:11" s="32" customFormat="1" ht="12.75" customHeight="1">
      <c r="A56" s="96"/>
      <c r="B56" s="59"/>
      <c r="C56" s="27"/>
      <c r="D56" s="115"/>
      <c r="E56" s="65"/>
      <c r="F56" s="20" t="s">
        <v>43</v>
      </c>
      <c r="G56" s="63">
        <v>42326</v>
      </c>
      <c r="H56" s="34" t="s">
        <v>125</v>
      </c>
      <c r="I56" s="28"/>
      <c r="J56" s="26">
        <v>0</v>
      </c>
      <c r="K56" s="23">
        <v>15</v>
      </c>
    </row>
    <row r="57" spans="1:11" s="32" customFormat="1" ht="12.75" customHeight="1">
      <c r="A57" s="96"/>
      <c r="B57" s="59"/>
      <c r="C57" s="27"/>
      <c r="D57" s="115"/>
      <c r="E57" s="65"/>
      <c r="F57" s="20" t="s">
        <v>41</v>
      </c>
      <c r="G57" s="63">
        <v>42389</v>
      </c>
      <c r="H57" s="34" t="s">
        <v>127</v>
      </c>
      <c r="I57" s="28"/>
      <c r="J57" s="26">
        <v>0</v>
      </c>
      <c r="K57" s="23">
        <v>170</v>
      </c>
    </row>
    <row r="58" spans="1:11" s="32" customFormat="1" ht="12.75" customHeight="1">
      <c r="A58" s="96"/>
      <c r="B58" s="59"/>
      <c r="C58" s="27"/>
      <c r="D58" s="115"/>
      <c r="E58" s="65"/>
      <c r="F58" s="20" t="s">
        <v>128</v>
      </c>
      <c r="G58" s="63">
        <v>42389</v>
      </c>
      <c r="H58" s="34" t="s">
        <v>129</v>
      </c>
      <c r="I58" s="28"/>
      <c r="J58" s="26">
        <v>10.73</v>
      </c>
      <c r="K58" s="23">
        <v>64.4</v>
      </c>
    </row>
    <row r="59" spans="1:11" s="32" customFormat="1" ht="12.75" customHeight="1">
      <c r="A59" s="96"/>
      <c r="B59" s="59"/>
      <c r="C59" s="27"/>
      <c r="D59" s="115"/>
      <c r="E59" s="65"/>
      <c r="F59" s="20" t="s">
        <v>46</v>
      </c>
      <c r="G59" s="63">
        <v>42389</v>
      </c>
      <c r="H59" s="34" t="s">
        <v>130</v>
      </c>
      <c r="I59" s="28"/>
      <c r="J59" s="26">
        <v>0</v>
      </c>
      <c r="K59" s="23">
        <v>25</v>
      </c>
    </row>
    <row r="60" spans="1:11" s="32" customFormat="1" ht="12.75" customHeight="1">
      <c r="A60" s="96"/>
      <c r="B60" s="59"/>
      <c r="C60" s="27"/>
      <c r="D60" s="115"/>
      <c r="E60" s="65"/>
      <c r="F60" s="20" t="s">
        <v>118</v>
      </c>
      <c r="G60" s="63">
        <v>42389</v>
      </c>
      <c r="H60" s="34" t="s">
        <v>131</v>
      </c>
      <c r="I60" s="28"/>
      <c r="J60" s="26">
        <v>56.65</v>
      </c>
      <c r="K60" s="23">
        <v>339.94</v>
      </c>
    </row>
    <row r="61" spans="1:11" s="32" customFormat="1" ht="12.75" customHeight="1">
      <c r="A61" s="96"/>
      <c r="B61" s="59"/>
      <c r="C61" s="27"/>
      <c r="D61" s="115"/>
      <c r="E61" s="65"/>
      <c r="F61" s="20" t="s">
        <v>132</v>
      </c>
      <c r="G61" s="63">
        <v>42389</v>
      </c>
      <c r="H61" s="34" t="s">
        <v>133</v>
      </c>
      <c r="I61" s="28"/>
      <c r="J61" s="26">
        <v>0</v>
      </c>
      <c r="K61" s="23">
        <v>36</v>
      </c>
    </row>
    <row r="62" spans="1:11" s="32" customFormat="1" ht="12.75" customHeight="1">
      <c r="A62" s="96"/>
      <c r="B62" s="59"/>
      <c r="C62" s="27"/>
      <c r="D62" s="115"/>
      <c r="E62" s="65"/>
      <c r="F62" s="35" t="s">
        <v>134</v>
      </c>
      <c r="G62" s="99">
        <v>42410</v>
      </c>
      <c r="H62" s="34" t="s">
        <v>135</v>
      </c>
      <c r="I62" s="28"/>
      <c r="J62" s="31">
        <v>0</v>
      </c>
      <c r="K62" s="30">
        <v>11.96</v>
      </c>
    </row>
    <row r="63" spans="1:11" s="32" customFormat="1" ht="12.75" customHeight="1">
      <c r="A63" s="96"/>
      <c r="B63" s="59"/>
      <c r="C63" s="27"/>
      <c r="D63" s="115"/>
      <c r="E63" s="65"/>
      <c r="F63" s="35" t="s">
        <v>136</v>
      </c>
      <c r="G63" s="99">
        <v>42410</v>
      </c>
      <c r="H63" s="34" t="s">
        <v>137</v>
      </c>
      <c r="I63" s="28"/>
      <c r="J63" s="31">
        <v>0</v>
      </c>
      <c r="K63" s="30">
        <v>353.25</v>
      </c>
    </row>
    <row r="64" spans="1:11" s="32" customFormat="1" ht="12.75" customHeight="1">
      <c r="A64" s="96"/>
      <c r="B64" s="59"/>
      <c r="C64" s="27"/>
      <c r="D64" s="115"/>
      <c r="E64" s="65"/>
      <c r="F64" s="35" t="s">
        <v>46</v>
      </c>
      <c r="G64" s="99">
        <v>42410</v>
      </c>
      <c r="H64" s="34" t="s">
        <v>138</v>
      </c>
      <c r="I64" s="28"/>
      <c r="J64" s="31">
        <v>0</v>
      </c>
      <c r="K64" s="30">
        <v>25</v>
      </c>
    </row>
    <row r="65" spans="1:11" s="32" customFormat="1" ht="12.75" customHeight="1">
      <c r="A65" s="96"/>
      <c r="B65" s="59"/>
      <c r="C65" s="27"/>
      <c r="D65" s="115"/>
      <c r="E65" s="65"/>
      <c r="F65" s="35" t="s">
        <v>145</v>
      </c>
      <c r="G65" s="99">
        <v>42445</v>
      </c>
      <c r="H65" s="34" t="s">
        <v>146</v>
      </c>
      <c r="I65" s="28"/>
      <c r="J65" s="31">
        <v>0</v>
      </c>
      <c r="K65" s="30">
        <v>353.25</v>
      </c>
    </row>
    <row r="66" spans="1:11" s="32" customFormat="1" ht="12.75" customHeight="1">
      <c r="A66" s="96"/>
      <c r="B66" s="59"/>
      <c r="C66" s="27"/>
      <c r="D66" s="115"/>
      <c r="E66" s="65"/>
      <c r="F66" s="35" t="s">
        <v>163</v>
      </c>
      <c r="G66" s="99">
        <v>42446</v>
      </c>
      <c r="H66" s="34" t="s">
        <v>164</v>
      </c>
      <c r="I66" s="28"/>
      <c r="J66" s="31">
        <v>0</v>
      </c>
      <c r="K66" s="30">
        <v>11.96</v>
      </c>
    </row>
    <row r="67" spans="1:11" s="32" customFormat="1" ht="12.75" customHeight="1">
      <c r="A67" s="96"/>
      <c r="B67" s="59"/>
      <c r="C67" s="27"/>
      <c r="D67" s="115"/>
      <c r="E67" s="65"/>
      <c r="F67" s="71" t="s">
        <v>165</v>
      </c>
      <c r="G67" s="99">
        <v>42450</v>
      </c>
      <c r="H67" s="34" t="s">
        <v>126</v>
      </c>
      <c r="I67" s="28"/>
      <c r="J67" s="31">
        <v>0</v>
      </c>
      <c r="K67" s="30">
        <v>45.6</v>
      </c>
    </row>
    <row r="68" spans="1:12" s="32" customFormat="1" ht="12.75" customHeight="1">
      <c r="A68" s="96"/>
      <c r="B68" s="59"/>
      <c r="C68" s="27"/>
      <c r="D68" s="97"/>
      <c r="E68" s="116"/>
      <c r="F68" s="71" t="s">
        <v>166</v>
      </c>
      <c r="G68" s="99">
        <v>42450</v>
      </c>
      <c r="H68" s="34" t="s">
        <v>147</v>
      </c>
      <c r="I68" s="28"/>
      <c r="J68" s="31">
        <v>0</v>
      </c>
      <c r="K68" s="30">
        <v>25</v>
      </c>
      <c r="L68" s="124"/>
    </row>
    <row r="69" spans="1:12" s="32" customFormat="1" ht="12.75" customHeight="1">
      <c r="A69" s="96"/>
      <c r="B69" s="59"/>
      <c r="C69" s="27"/>
      <c r="D69" s="97"/>
      <c r="E69" s="116"/>
      <c r="F69" s="35" t="s">
        <v>54</v>
      </c>
      <c r="G69" s="99">
        <v>42458</v>
      </c>
      <c r="H69" s="34" t="s">
        <v>144</v>
      </c>
      <c r="I69" s="28"/>
      <c r="J69" s="31">
        <v>0</v>
      </c>
      <c r="K69" s="30">
        <v>82.49</v>
      </c>
      <c r="L69" s="124"/>
    </row>
    <row r="70" spans="1:12" s="32" customFormat="1" ht="12.75" customHeight="1" thickBot="1">
      <c r="A70" s="96"/>
      <c r="B70" s="59"/>
      <c r="C70" s="27"/>
      <c r="D70" s="97"/>
      <c r="E70" s="116"/>
      <c r="F70" s="35" t="s">
        <v>168</v>
      </c>
      <c r="G70" s="99">
        <v>42458</v>
      </c>
      <c r="H70" s="34" t="s">
        <v>141</v>
      </c>
      <c r="I70" s="28"/>
      <c r="J70" s="31">
        <v>0</v>
      </c>
      <c r="K70" s="30">
        <v>60</v>
      </c>
      <c r="L70" s="124"/>
    </row>
    <row r="71" spans="1:13" s="125" customFormat="1" ht="12.75" customHeight="1" thickBot="1" thickTop="1">
      <c r="A71" s="117"/>
      <c r="B71" s="118"/>
      <c r="C71" s="36">
        <f>SUM(C6:C68)</f>
        <v>12.409999999999998</v>
      </c>
      <c r="D71" s="119">
        <f>SUM(D6:D68)</f>
        <v>20213.17</v>
      </c>
      <c r="E71" s="120"/>
      <c r="F71" s="37">
        <f>SUM(F38:F68)</f>
        <v>0</v>
      </c>
      <c r="G71" s="52"/>
      <c r="H71" s="121"/>
      <c r="I71" s="122">
        <f>SUM(I4:I68)</f>
        <v>2232</v>
      </c>
      <c r="J71" s="37">
        <f>SUM(J4:J68)</f>
        <v>341.23</v>
      </c>
      <c r="K71" s="123">
        <f>SUM(K6:K70)</f>
        <v>13507.759999999998</v>
      </c>
      <c r="L71" s="39"/>
      <c r="M71" s="124" t="s">
        <v>105</v>
      </c>
    </row>
    <row r="72" spans="1:12" s="39" customFormat="1" ht="12.75" customHeight="1" thickBot="1" thickTop="1">
      <c r="A72" s="126"/>
      <c r="B72" s="127" t="s">
        <v>106</v>
      </c>
      <c r="C72" s="38">
        <f>SUM(C5)+C71-I71</f>
        <v>10870.23</v>
      </c>
      <c r="D72" s="128">
        <f>SUM(D5)+D71-K71</f>
        <v>10948.07</v>
      </c>
      <c r="E72" s="129"/>
      <c r="G72" s="53"/>
      <c r="H72" s="130"/>
      <c r="I72" s="131"/>
      <c r="J72" s="132"/>
      <c r="K72" s="132" t="s">
        <v>105</v>
      </c>
      <c r="L72" s="133"/>
    </row>
    <row r="73" spans="1:8" s="45" customFormat="1" ht="12.75">
      <c r="A73" s="134"/>
      <c r="C73" s="40"/>
      <c r="D73" s="135"/>
      <c r="F73" s="41"/>
      <c r="G73" s="54"/>
      <c r="H73" s="136"/>
    </row>
    <row r="74" spans="1:11" s="45" customFormat="1" ht="19.5" customHeight="1">
      <c r="A74" s="42"/>
      <c r="B74" s="42"/>
      <c r="C74" s="43"/>
      <c r="D74" s="135"/>
      <c r="F74" s="19" t="s">
        <v>170</v>
      </c>
      <c r="G74" s="137"/>
      <c r="H74" s="100"/>
      <c r="I74" s="29"/>
      <c r="J74" s="114"/>
      <c r="K74" s="114"/>
    </row>
    <row r="75" spans="3:11" s="45" customFormat="1" ht="12.75">
      <c r="C75" s="40"/>
      <c r="D75" s="135"/>
      <c r="F75" s="20" t="s">
        <v>151</v>
      </c>
      <c r="G75" s="63">
        <v>42200</v>
      </c>
      <c r="H75" s="21" t="s">
        <v>152</v>
      </c>
      <c r="I75" s="28"/>
      <c r="J75" s="26">
        <v>0</v>
      </c>
      <c r="K75" s="23">
        <v>141.6</v>
      </c>
    </row>
    <row r="76" spans="1:11" s="45" customFormat="1" ht="12.75">
      <c r="A76" s="134"/>
      <c r="C76" s="40"/>
      <c r="D76" s="135"/>
      <c r="F76" s="35" t="s">
        <v>139</v>
      </c>
      <c r="G76" s="99">
        <v>42410</v>
      </c>
      <c r="H76" s="34" t="s">
        <v>140</v>
      </c>
      <c r="I76" s="28"/>
      <c r="J76" s="31">
        <v>0</v>
      </c>
      <c r="K76" s="30">
        <v>35</v>
      </c>
    </row>
    <row r="77" spans="1:11" s="45" customFormat="1" ht="12.75">
      <c r="A77" s="134"/>
      <c r="C77" s="40"/>
      <c r="D77" s="135"/>
      <c r="F77" s="35" t="s">
        <v>142</v>
      </c>
      <c r="G77" s="99">
        <v>42445</v>
      </c>
      <c r="H77" s="34" t="s">
        <v>143</v>
      </c>
      <c r="I77" s="28"/>
      <c r="J77" s="31">
        <v>12.02</v>
      </c>
      <c r="K77" s="30">
        <v>59.05</v>
      </c>
    </row>
    <row r="78" spans="1:11" s="45" customFormat="1" ht="12.75">
      <c r="A78" s="138"/>
      <c r="B78" s="44"/>
      <c r="C78" s="40"/>
      <c r="D78" s="135"/>
      <c r="F78" s="35" t="s">
        <v>54</v>
      </c>
      <c r="G78" s="99">
        <v>42445</v>
      </c>
      <c r="H78" s="34" t="s">
        <v>144</v>
      </c>
      <c r="I78" s="28"/>
      <c r="J78" s="31">
        <v>0</v>
      </c>
      <c r="K78" s="30">
        <v>82.49</v>
      </c>
    </row>
    <row r="79" spans="1:11" s="45" customFormat="1" ht="12.75">
      <c r="A79" s="146"/>
      <c r="B79" s="146"/>
      <c r="C79" s="40"/>
      <c r="D79" s="135"/>
      <c r="F79" s="35" t="s">
        <v>46</v>
      </c>
      <c r="G79" s="99">
        <v>42445</v>
      </c>
      <c r="H79" s="34" t="s">
        <v>147</v>
      </c>
      <c r="I79" s="28"/>
      <c r="J79" s="31">
        <v>0</v>
      </c>
      <c r="K79" s="30">
        <v>25</v>
      </c>
    </row>
    <row r="80" spans="1:11" s="45" customFormat="1" ht="12.75">
      <c r="A80" s="139"/>
      <c r="B80" s="41"/>
      <c r="C80" s="40"/>
      <c r="D80" s="135"/>
      <c r="F80" s="35" t="s">
        <v>162</v>
      </c>
      <c r="G80" s="99">
        <v>42433</v>
      </c>
      <c r="H80" s="34" t="s">
        <v>138</v>
      </c>
      <c r="I80" s="28"/>
      <c r="J80" s="31">
        <v>0</v>
      </c>
      <c r="K80" s="30">
        <v>25</v>
      </c>
    </row>
    <row r="81" spans="1:11" s="45" customFormat="1" ht="12.75">
      <c r="A81" s="134"/>
      <c r="C81" s="40"/>
      <c r="D81" s="135"/>
      <c r="F81" s="35" t="s">
        <v>167</v>
      </c>
      <c r="G81" s="99">
        <v>42452</v>
      </c>
      <c r="H81" s="34" t="s">
        <v>146</v>
      </c>
      <c r="I81" s="28"/>
      <c r="J81" s="31">
        <v>0</v>
      </c>
      <c r="K81" s="30">
        <v>353.25</v>
      </c>
    </row>
    <row r="82" spans="1:4" s="45" customFormat="1" ht="12">
      <c r="A82" s="134"/>
      <c r="C82" s="40"/>
      <c r="D82" s="135"/>
    </row>
    <row r="83" spans="1:4" s="45" customFormat="1" ht="12">
      <c r="A83" s="134"/>
      <c r="C83" s="40"/>
      <c r="D83" s="135"/>
    </row>
    <row r="84" spans="1:8" s="45" customFormat="1" ht="12.75">
      <c r="A84" s="134"/>
      <c r="C84" s="40"/>
      <c r="D84" s="135"/>
      <c r="G84" s="54"/>
      <c r="H84" s="136"/>
    </row>
    <row r="85" spans="1:8" s="45" customFormat="1" ht="12.75">
      <c r="A85" s="134"/>
      <c r="C85" s="40"/>
      <c r="D85" s="135"/>
      <c r="G85" s="54"/>
      <c r="H85" s="136"/>
    </row>
    <row r="86" spans="1:8" s="45" customFormat="1" ht="12.75">
      <c r="A86" s="134"/>
      <c r="C86" s="40"/>
      <c r="D86" s="135"/>
      <c r="G86" s="54"/>
      <c r="H86" s="136"/>
    </row>
    <row r="87" spans="1:8" s="45" customFormat="1" ht="12.75">
      <c r="A87" s="134"/>
      <c r="C87" s="40"/>
      <c r="D87" s="135"/>
      <c r="G87" s="54"/>
      <c r="H87" s="136"/>
    </row>
    <row r="88" spans="1:8" s="45" customFormat="1" ht="12.75">
      <c r="A88" s="134"/>
      <c r="C88" s="40"/>
      <c r="D88" s="135"/>
      <c r="G88" s="54"/>
      <c r="H88" s="136"/>
    </row>
    <row r="89" spans="1:8" s="45" customFormat="1" ht="12.75">
      <c r="A89" s="134"/>
      <c r="C89" s="40"/>
      <c r="D89" s="135"/>
      <c r="G89" s="54"/>
      <c r="H89" s="136"/>
    </row>
    <row r="90" spans="1:8" s="45" customFormat="1" ht="12.75">
      <c r="A90" s="134"/>
      <c r="C90" s="40"/>
      <c r="D90" s="135"/>
      <c r="G90" s="54"/>
      <c r="H90" s="136"/>
    </row>
    <row r="91" spans="1:8" s="45" customFormat="1" ht="12.75">
      <c r="A91" s="134"/>
      <c r="C91" s="40"/>
      <c r="D91" s="135"/>
      <c r="G91" s="54"/>
      <c r="H91" s="136"/>
    </row>
    <row r="92" spans="1:11" s="45" customFormat="1" ht="12.75">
      <c r="A92" s="134"/>
      <c r="C92" s="40"/>
      <c r="D92" s="135"/>
      <c r="F92" s="47"/>
      <c r="G92" s="55"/>
      <c r="H92" s="55"/>
      <c r="I92" s="47"/>
      <c r="J92" s="47"/>
      <c r="K92" s="47"/>
    </row>
    <row r="93" spans="1:12" s="45" customFormat="1" ht="12.75">
      <c r="A93" s="134"/>
      <c r="C93" s="40"/>
      <c r="D93" s="135"/>
      <c r="F93" s="47"/>
      <c r="G93" s="55"/>
      <c r="H93" s="55"/>
      <c r="I93" s="47"/>
      <c r="J93" s="47"/>
      <c r="K93" s="47"/>
      <c r="L93" s="47"/>
    </row>
    <row r="94" spans="1:8" s="47" customFormat="1" ht="12.75">
      <c r="A94" s="140"/>
      <c r="C94" s="46"/>
      <c r="D94" s="141"/>
      <c r="G94" s="55"/>
      <c r="H94" s="55"/>
    </row>
    <row r="95" spans="1:8" s="47" customFormat="1" ht="12.75">
      <c r="A95" s="140"/>
      <c r="C95" s="46"/>
      <c r="D95" s="141"/>
      <c r="G95" s="55"/>
      <c r="H95" s="55"/>
    </row>
    <row r="96" spans="1:8" s="47" customFormat="1" ht="12.75">
      <c r="A96" s="140"/>
      <c r="C96" s="46"/>
      <c r="D96" s="141"/>
      <c r="G96" s="55"/>
      <c r="H96" s="55"/>
    </row>
    <row r="97" spans="1:8" s="47" customFormat="1" ht="12.75">
      <c r="A97" s="140"/>
      <c r="C97" s="46"/>
      <c r="D97" s="141"/>
      <c r="G97" s="55"/>
      <c r="H97" s="55"/>
    </row>
    <row r="98" spans="1:8" s="47" customFormat="1" ht="12.75">
      <c r="A98" s="140"/>
      <c r="C98" s="46"/>
      <c r="D98" s="141"/>
      <c r="G98" s="55"/>
      <c r="H98" s="55"/>
    </row>
    <row r="99" spans="1:8" s="47" customFormat="1" ht="12.75">
      <c r="A99" s="140"/>
      <c r="C99" s="46"/>
      <c r="D99" s="141"/>
      <c r="G99" s="55"/>
      <c r="H99" s="55"/>
    </row>
    <row r="100" spans="1:8" s="47" customFormat="1" ht="12.75">
      <c r="A100" s="140"/>
      <c r="C100" s="46"/>
      <c r="D100" s="141"/>
      <c r="G100" s="55"/>
      <c r="H100" s="55"/>
    </row>
    <row r="101" spans="1:8" s="47" customFormat="1" ht="12.75">
      <c r="A101" s="140"/>
      <c r="C101" s="46"/>
      <c r="D101" s="141"/>
      <c r="G101" s="55"/>
      <c r="H101" s="55"/>
    </row>
    <row r="102" spans="1:8" s="47" customFormat="1" ht="12.75">
      <c r="A102" s="140"/>
      <c r="C102" s="46"/>
      <c r="D102" s="141"/>
      <c r="G102" s="55"/>
      <c r="H102" s="55"/>
    </row>
    <row r="103" spans="1:8" s="47" customFormat="1" ht="12.75">
      <c r="A103" s="140"/>
      <c r="C103" s="46"/>
      <c r="D103" s="141"/>
      <c r="G103" s="55"/>
      <c r="H103" s="55"/>
    </row>
    <row r="104" spans="1:8" s="47" customFormat="1" ht="12.75">
      <c r="A104" s="140"/>
      <c r="C104" s="46"/>
      <c r="D104" s="141"/>
      <c r="G104" s="55"/>
      <c r="H104" s="55"/>
    </row>
    <row r="105" spans="1:8" s="47" customFormat="1" ht="12.75">
      <c r="A105" s="140"/>
      <c r="C105" s="46"/>
      <c r="D105" s="141"/>
      <c r="G105" s="55"/>
      <c r="H105" s="55"/>
    </row>
    <row r="106" spans="1:8" s="47" customFormat="1" ht="12.75">
      <c r="A106" s="140"/>
      <c r="C106" s="46"/>
      <c r="D106" s="141"/>
      <c r="G106" s="55"/>
      <c r="H106" s="55"/>
    </row>
    <row r="107" spans="1:8" s="47" customFormat="1" ht="12.75">
      <c r="A107" s="140"/>
      <c r="C107" s="46"/>
      <c r="D107" s="141"/>
      <c r="G107" s="55"/>
      <c r="H107" s="55"/>
    </row>
    <row r="108" spans="1:8" s="47" customFormat="1" ht="12.75">
      <c r="A108" s="140"/>
      <c r="C108" s="46"/>
      <c r="D108" s="141"/>
      <c r="G108" s="55"/>
      <c r="H108" s="55"/>
    </row>
    <row r="109" spans="1:8" s="47" customFormat="1" ht="12.75">
      <c r="A109" s="140"/>
      <c r="C109" s="46"/>
      <c r="D109" s="141"/>
      <c r="G109" s="55"/>
      <c r="H109" s="55"/>
    </row>
    <row r="110" spans="1:8" s="47" customFormat="1" ht="12.75">
      <c r="A110" s="140"/>
      <c r="C110" s="46"/>
      <c r="D110" s="141"/>
      <c r="G110" s="55"/>
      <c r="H110" s="55"/>
    </row>
    <row r="111" spans="1:8" s="47" customFormat="1" ht="12.75">
      <c r="A111" s="140"/>
      <c r="C111" s="46"/>
      <c r="D111" s="141"/>
      <c r="G111" s="55"/>
      <c r="H111" s="55"/>
    </row>
    <row r="112" spans="1:8" s="47" customFormat="1" ht="12.75">
      <c r="A112" s="140"/>
      <c r="C112" s="46"/>
      <c r="D112" s="141"/>
      <c r="G112" s="55"/>
      <c r="H112" s="55"/>
    </row>
    <row r="113" spans="1:8" s="47" customFormat="1" ht="12.75">
      <c r="A113" s="140"/>
      <c r="C113" s="46"/>
      <c r="D113" s="141"/>
      <c r="G113" s="55"/>
      <c r="H113" s="55"/>
    </row>
    <row r="114" spans="1:8" s="47" customFormat="1" ht="12.75">
      <c r="A114" s="140"/>
      <c r="C114" s="46"/>
      <c r="D114" s="141"/>
      <c r="G114" s="55"/>
      <c r="H114" s="55"/>
    </row>
    <row r="115" spans="1:8" s="47" customFormat="1" ht="12.75">
      <c r="A115" s="140"/>
      <c r="C115" s="46"/>
      <c r="D115" s="141"/>
      <c r="G115" s="55"/>
      <c r="H115" s="55"/>
    </row>
    <row r="116" spans="1:8" s="47" customFormat="1" ht="12.75">
      <c r="A116" s="140"/>
      <c r="C116" s="46"/>
      <c r="D116" s="141"/>
      <c r="G116" s="55"/>
      <c r="H116" s="55"/>
    </row>
    <row r="117" spans="1:8" s="47" customFormat="1" ht="12.75">
      <c r="A117" s="140"/>
      <c r="C117" s="46"/>
      <c r="D117" s="141"/>
      <c r="G117" s="55"/>
      <c r="H117" s="55"/>
    </row>
    <row r="118" spans="1:8" s="47" customFormat="1" ht="12.75">
      <c r="A118" s="140"/>
      <c r="C118" s="46"/>
      <c r="D118" s="141"/>
      <c r="G118" s="55"/>
      <c r="H118" s="55"/>
    </row>
    <row r="119" spans="1:8" s="47" customFormat="1" ht="12.75">
      <c r="A119" s="140"/>
      <c r="C119" s="46"/>
      <c r="D119" s="141"/>
      <c r="G119" s="55"/>
      <c r="H119" s="55"/>
    </row>
    <row r="120" spans="1:11" s="47" customFormat="1" ht="12.75">
      <c r="A120" s="140"/>
      <c r="C120" s="46"/>
      <c r="D120" s="141"/>
      <c r="F120" s="49"/>
      <c r="G120" s="56"/>
      <c r="H120" s="144"/>
      <c r="I120" s="49"/>
      <c r="J120" s="49"/>
      <c r="K120" s="49"/>
    </row>
    <row r="121" spans="1:11" s="47" customFormat="1" ht="12.75">
      <c r="A121" s="140"/>
      <c r="C121" s="46"/>
      <c r="D121" s="141"/>
      <c r="F121" s="49"/>
      <c r="G121" s="56"/>
      <c r="H121" s="144"/>
      <c r="I121" s="49"/>
      <c r="J121" s="49"/>
      <c r="K121" s="49"/>
    </row>
    <row r="122" ht="12.75">
      <c r="M122" s="47"/>
    </row>
  </sheetData>
  <sheetProtection/>
  <mergeCells count="1">
    <mergeCell ref="A79:B79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&amp;C&amp;"-,Bold"&amp;14YETMINSTER &amp; RYME INTRINSECA PARISH COUNCIL - Receipts and payments to end 30.9.15</oddHeader>
    <oddFooter>&amp;C1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Layout" workbookViewId="0" topLeftCell="A1">
      <selection activeCell="F19" sqref="F19"/>
    </sheetView>
  </sheetViews>
  <sheetFormatPr defaultColWidth="9.140625" defaultRowHeight="12.75"/>
  <cols>
    <col min="1" max="2" width="16.140625" style="0" customWidth="1"/>
    <col min="3" max="4" width="12.140625" style="0" customWidth="1"/>
    <col min="5" max="5" width="13.140625" style="0" customWidth="1"/>
    <col min="6" max="6" width="13.28125" style="0" customWidth="1"/>
    <col min="7" max="7" width="12.57421875" style="0" customWidth="1"/>
    <col min="8" max="9" width="11.8515625" style="0" customWidth="1"/>
    <col min="10" max="10" width="11.28125" style="0" customWidth="1"/>
  </cols>
  <sheetData>
    <row r="1" spans="1:10" ht="16.5" thickBot="1">
      <c r="A1" s="1" t="s">
        <v>76</v>
      </c>
      <c r="B1" s="1" t="s">
        <v>97</v>
      </c>
      <c r="C1" s="11" t="s">
        <v>96</v>
      </c>
      <c r="D1" s="2" t="s">
        <v>77</v>
      </c>
      <c r="E1" s="2" t="s">
        <v>78</v>
      </c>
      <c r="F1" s="2" t="s">
        <v>79</v>
      </c>
      <c r="G1" s="2" t="s">
        <v>80</v>
      </c>
      <c r="H1" s="2" t="s">
        <v>81</v>
      </c>
      <c r="I1" s="2" t="s">
        <v>82</v>
      </c>
      <c r="J1" s="2" t="s">
        <v>83</v>
      </c>
    </row>
    <row r="2" spans="1:10" ht="15.75" thickBot="1">
      <c r="A2" s="3" t="s">
        <v>84</v>
      </c>
      <c r="B2" s="3">
        <v>12</v>
      </c>
      <c r="C2" s="12">
        <v>12</v>
      </c>
      <c r="D2" s="4">
        <v>12</v>
      </c>
      <c r="E2" s="4">
        <v>1</v>
      </c>
      <c r="F2" s="4">
        <v>5</v>
      </c>
      <c r="G2" s="4">
        <v>1</v>
      </c>
      <c r="H2" s="4">
        <v>1</v>
      </c>
      <c r="I2" s="4">
        <v>750</v>
      </c>
      <c r="J2" s="4">
        <v>800</v>
      </c>
    </row>
    <row r="3" spans="1:10" ht="15.75" thickBot="1">
      <c r="A3" s="3" t="s">
        <v>85</v>
      </c>
      <c r="B3" s="3">
        <v>50</v>
      </c>
      <c r="C3" s="12">
        <v>50</v>
      </c>
      <c r="D3" s="4">
        <v>50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  <c r="J3" s="4">
        <v>100</v>
      </c>
    </row>
    <row r="4" spans="1:10" ht="15.75" thickBot="1">
      <c r="A4" s="3" t="s">
        <v>86</v>
      </c>
      <c r="B4" s="3">
        <v>650</v>
      </c>
      <c r="C4" s="13">
        <v>550</v>
      </c>
      <c r="D4" s="4">
        <v>500</v>
      </c>
      <c r="E4" s="4">
        <v>500</v>
      </c>
      <c r="F4" s="4">
        <v>600</v>
      </c>
      <c r="G4" s="4">
        <v>500</v>
      </c>
      <c r="H4" s="4">
        <v>500</v>
      </c>
      <c r="I4" s="4">
        <v>400</v>
      </c>
      <c r="J4" s="4">
        <v>280</v>
      </c>
    </row>
    <row r="5" spans="1:10" ht="16.5" thickBot="1">
      <c r="A5" s="5" t="s">
        <v>75</v>
      </c>
      <c r="B5" s="15">
        <v>11000</v>
      </c>
      <c r="C5" s="14">
        <v>10488</v>
      </c>
      <c r="D5" s="6">
        <v>9300</v>
      </c>
      <c r="E5" s="7">
        <v>9200</v>
      </c>
      <c r="F5" s="7">
        <v>9200</v>
      </c>
      <c r="G5" s="7">
        <v>9300</v>
      </c>
      <c r="H5" s="7">
        <v>8500</v>
      </c>
      <c r="I5" s="7">
        <v>8250</v>
      </c>
      <c r="J5" s="7">
        <v>9120</v>
      </c>
    </row>
    <row r="6" spans="1:10" ht="15.75" thickBot="1">
      <c r="A6" s="3" t="s">
        <v>87</v>
      </c>
      <c r="B6" s="3">
        <f>SUM(B2:B5)</f>
        <v>11712</v>
      </c>
      <c r="C6" s="13">
        <v>11100</v>
      </c>
      <c r="D6" s="8">
        <v>9862</v>
      </c>
      <c r="E6" s="4">
        <v>9801</v>
      </c>
      <c r="F6" s="4">
        <v>9905</v>
      </c>
      <c r="G6" s="4">
        <v>9901</v>
      </c>
      <c r="H6" s="4">
        <v>9101</v>
      </c>
      <c r="I6" s="4">
        <v>9500</v>
      </c>
      <c r="J6" s="4">
        <v>10300</v>
      </c>
    </row>
    <row r="7" spans="1:10" ht="16.5" thickBot="1">
      <c r="A7" s="5"/>
      <c r="B7" s="5"/>
      <c r="C7" s="13"/>
      <c r="D7" s="8"/>
      <c r="E7" s="8"/>
      <c r="F7" s="8"/>
      <c r="G7" s="8"/>
      <c r="H7" s="8"/>
      <c r="I7" s="8"/>
      <c r="J7" s="8"/>
    </row>
    <row r="8" spans="1:10" ht="30.75" thickBot="1">
      <c r="A8" s="9" t="s">
        <v>88</v>
      </c>
      <c r="B8" s="9"/>
      <c r="C8" s="13"/>
      <c r="D8" s="8"/>
      <c r="E8" s="8"/>
      <c r="F8" s="8"/>
      <c r="G8" s="8"/>
      <c r="H8" s="8"/>
      <c r="I8" s="8"/>
      <c r="J8" s="8"/>
    </row>
    <row r="9" spans="1:10" ht="15.75" thickBot="1">
      <c r="A9" s="3" t="s">
        <v>89</v>
      </c>
      <c r="B9" s="3">
        <v>6750</v>
      </c>
      <c r="C9" s="13">
        <v>6750</v>
      </c>
      <c r="D9" s="4">
        <v>6000</v>
      </c>
      <c r="E9" s="4">
        <v>6000</v>
      </c>
      <c r="F9" s="4">
        <v>6000</v>
      </c>
      <c r="G9" s="4">
        <v>6000</v>
      </c>
      <c r="H9" s="4">
        <v>6000</v>
      </c>
      <c r="I9" s="4">
        <v>6000</v>
      </c>
      <c r="J9" s="4">
        <v>5750</v>
      </c>
    </row>
    <row r="10" spans="1:10" ht="15.75" thickBot="1">
      <c r="A10" s="3" t="s">
        <v>90</v>
      </c>
      <c r="B10" s="3">
        <v>1250</v>
      </c>
      <c r="C10" s="13">
        <v>1500</v>
      </c>
      <c r="D10" s="4">
        <v>1500</v>
      </c>
      <c r="E10" s="4">
        <v>1500</v>
      </c>
      <c r="F10" s="4">
        <v>1500</v>
      </c>
      <c r="G10" s="4">
        <v>1500</v>
      </c>
      <c r="H10" s="4">
        <v>1200</v>
      </c>
      <c r="I10" s="4">
        <v>1200</v>
      </c>
      <c r="J10" s="4">
        <v>1600</v>
      </c>
    </row>
    <row r="11" spans="1:10" ht="15.75" thickBot="1">
      <c r="A11" s="3" t="s">
        <v>91</v>
      </c>
      <c r="B11" s="3">
        <v>2200</v>
      </c>
      <c r="C11" s="13">
        <v>2000</v>
      </c>
      <c r="D11" s="4">
        <v>2000</v>
      </c>
      <c r="E11" s="4">
        <v>1500</v>
      </c>
      <c r="F11" s="4">
        <v>1500</v>
      </c>
      <c r="G11" s="4">
        <v>1500</v>
      </c>
      <c r="H11" s="4">
        <v>1500</v>
      </c>
      <c r="I11" s="4">
        <v>1500</v>
      </c>
      <c r="J11" s="4">
        <v>1900</v>
      </c>
    </row>
    <row r="12" spans="1:10" ht="30.75" thickBot="1">
      <c r="A12" s="3" t="s">
        <v>92</v>
      </c>
      <c r="B12" s="3">
        <v>200</v>
      </c>
      <c r="C12" s="13">
        <v>300</v>
      </c>
      <c r="D12" s="4">
        <v>550</v>
      </c>
      <c r="E12" s="4">
        <v>550</v>
      </c>
      <c r="F12" s="4">
        <v>650</v>
      </c>
      <c r="G12" s="4">
        <v>650</v>
      </c>
      <c r="H12" s="4">
        <v>650</v>
      </c>
      <c r="I12" s="4">
        <v>650</v>
      </c>
      <c r="J12" s="4">
        <v>800</v>
      </c>
    </row>
    <row r="13" spans="1:10" ht="15.75" thickBot="1">
      <c r="A13" s="3" t="s">
        <v>46</v>
      </c>
      <c r="B13" s="3">
        <v>300</v>
      </c>
      <c r="C13" s="13">
        <v>250</v>
      </c>
      <c r="D13" s="4">
        <v>200</v>
      </c>
      <c r="E13" s="4">
        <v>150</v>
      </c>
      <c r="F13" s="4">
        <v>150</v>
      </c>
      <c r="G13" s="4">
        <v>150</v>
      </c>
      <c r="H13" s="4">
        <v>150</v>
      </c>
      <c r="I13" s="4">
        <v>150</v>
      </c>
      <c r="J13" s="4">
        <v>150</v>
      </c>
    </row>
    <row r="14" spans="1:10" ht="15.75" thickBot="1">
      <c r="A14" s="3" t="s">
        <v>93</v>
      </c>
      <c r="B14" s="3">
        <v>120</v>
      </c>
      <c r="C14" s="13">
        <v>50</v>
      </c>
      <c r="D14" s="4">
        <v>100</v>
      </c>
      <c r="E14" s="4">
        <v>100</v>
      </c>
      <c r="F14" s="4">
        <v>100</v>
      </c>
      <c r="G14" s="4">
        <v>100</v>
      </c>
      <c r="H14" s="8"/>
      <c r="I14" s="8"/>
      <c r="J14" s="10">
        <v>100</v>
      </c>
    </row>
    <row r="15" spans="1:10" ht="15.75" thickBot="1">
      <c r="A15" s="3" t="s">
        <v>94</v>
      </c>
      <c r="B15" s="3">
        <v>250</v>
      </c>
      <c r="C15" s="13">
        <v>250</v>
      </c>
      <c r="D15" s="4">
        <v>200</v>
      </c>
      <c r="E15" s="8"/>
      <c r="F15" s="4">
        <v>1200</v>
      </c>
      <c r="G15" s="8"/>
      <c r="H15" s="8"/>
      <c r="I15" s="8"/>
      <c r="J15" s="8"/>
    </row>
    <row r="16" spans="1:10" ht="15.75" thickBot="1">
      <c r="A16" s="3" t="s">
        <v>95</v>
      </c>
      <c r="B16" s="3">
        <f>SUM(B9:B15)</f>
        <v>11070</v>
      </c>
      <c r="C16" s="13">
        <v>11100</v>
      </c>
      <c r="D16" s="8">
        <v>10350</v>
      </c>
      <c r="E16" s="4">
        <v>9800</v>
      </c>
      <c r="F16" s="4">
        <v>9900</v>
      </c>
      <c r="G16" s="4">
        <v>9900</v>
      </c>
      <c r="H16" s="4">
        <v>9500</v>
      </c>
      <c r="I16" s="4">
        <v>9500</v>
      </c>
      <c r="J16" s="4">
        <v>10300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&amp;C&amp;16Historical Budgets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Tait</dc:creator>
  <cp:keywords/>
  <dc:description/>
  <cp:lastModifiedBy>cvpc</cp:lastModifiedBy>
  <cp:lastPrinted>2016-05-02T17:14:00Z</cp:lastPrinted>
  <dcterms:created xsi:type="dcterms:W3CDTF">2006-04-14T14:28:46Z</dcterms:created>
  <dcterms:modified xsi:type="dcterms:W3CDTF">2016-06-18T16:01:52Z</dcterms:modified>
  <cp:category/>
  <cp:version/>
  <cp:contentType/>
  <cp:contentStatus/>
</cp:coreProperties>
</file>